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Z:\全社共有\森林管理課\002_保育事業等\002_契約\001_一般競争入札\令和7(2025)年度\1102_杠葉尾赤坂谷\002_HP\"/>
    </mc:Choice>
  </mc:AlternateContent>
  <xr:revisionPtr revIDLastSave="0" documentId="13_ncr:1_{7D331027-BC1D-4695-8BFE-584B0499160D}" xr6:coauthVersionLast="47" xr6:coauthVersionMax="47" xr10:uidLastSave="{00000000-0000-0000-0000-000000000000}"/>
  <bookViews>
    <workbookView xWindow="28680" yWindow="-120" windowWidth="29040" windowHeight="15720" xr2:uid="{00000000-000D-0000-FFFF-FFFF00000000}"/>
  </bookViews>
  <sheets>
    <sheet name="入札書" sheetId="3" r:id="rId1"/>
    <sheet name="内訳書" sheetId="6" r:id="rId2"/>
  </sheets>
  <definedNames>
    <definedName name="_xlnm.Print_Area" localSheetId="1">内訳書!$A$1:$I$31</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6" l="1"/>
  <c r="C4" i="6"/>
  <c r="R29" i="6"/>
  <c r="Q29" i="6"/>
  <c r="P29" i="6"/>
  <c r="O29" i="6"/>
  <c r="N29" i="6"/>
  <c r="N30" i="6" s="1"/>
  <c r="P30" i="6" l="1"/>
  <c r="Q30" i="6"/>
  <c r="R30" i="6"/>
  <c r="O30" i="6"/>
</calcChain>
</file>

<file path=xl/sharedStrings.xml><?xml version="1.0" encoding="utf-8"?>
<sst xmlns="http://schemas.openxmlformats.org/spreadsheetml/2006/main" count="55" uniqueCount="55">
  <si>
    <t>千万</t>
    <rPh sb="0" eb="2">
      <t>センマン</t>
    </rPh>
    <phoneticPr fontId="5"/>
  </si>
  <si>
    <t>百万</t>
    <rPh sb="0" eb="2">
      <t>ヒャクマン</t>
    </rPh>
    <phoneticPr fontId="5"/>
  </si>
  <si>
    <t>十万</t>
    <rPh sb="0" eb="2">
      <t>ジュウマン</t>
    </rPh>
    <phoneticPr fontId="5"/>
  </si>
  <si>
    <t>万</t>
    <rPh sb="0" eb="1">
      <t>マン</t>
    </rPh>
    <phoneticPr fontId="5"/>
  </si>
  <si>
    <t>千</t>
    <rPh sb="0" eb="1">
      <t>セン</t>
    </rPh>
    <phoneticPr fontId="5"/>
  </si>
  <si>
    <t>百</t>
    <rPh sb="0" eb="1">
      <t>ヒャク</t>
    </rPh>
    <phoneticPr fontId="5"/>
  </si>
  <si>
    <t>十</t>
    <rPh sb="0" eb="1">
      <t>ジュウ</t>
    </rPh>
    <phoneticPr fontId="5"/>
  </si>
  <si>
    <t>円</t>
    <rPh sb="0" eb="1">
      <t>エン</t>
    </rPh>
    <phoneticPr fontId="5"/>
  </si>
  <si>
    <t>事業番号</t>
    <rPh sb="0" eb="2">
      <t>ジギョウ</t>
    </rPh>
    <rPh sb="2" eb="4">
      <t>バンゴウ</t>
    </rPh>
    <phoneticPr fontId="5"/>
  </si>
  <si>
    <t>事業名</t>
    <phoneticPr fontId="5"/>
  </si>
  <si>
    <t>事業場所</t>
    <rPh sb="0" eb="2">
      <t>ジギョウ</t>
    </rPh>
    <phoneticPr fontId="5"/>
  </si>
  <si>
    <t>住 所</t>
    <phoneticPr fontId="5"/>
  </si>
  <si>
    <t>氏 名</t>
    <phoneticPr fontId="5"/>
  </si>
  <si>
    <t>契約担当者</t>
    <phoneticPr fontId="5"/>
  </si>
  <si>
    <t>一般社団法人　滋賀県造林公社</t>
  </si>
  <si>
    <t>理 事 長  三 日 月 大 造　様</t>
    <rPh sb="7" eb="8">
      <t>サン</t>
    </rPh>
    <rPh sb="9" eb="10">
      <t>ヒ</t>
    </rPh>
    <rPh sb="11" eb="12">
      <t>ツキ</t>
    </rPh>
    <rPh sb="13" eb="14">
      <t>ダイ</t>
    </rPh>
    <rPh sb="15" eb="16">
      <t>ヅクリ</t>
    </rPh>
    <rPh sb="17" eb="18">
      <t>サマ</t>
    </rPh>
    <phoneticPr fontId="5"/>
  </si>
  <si>
    <t>免　　　　　　　除</t>
  </si>
  <si>
    <t>入札保証金額</t>
    <rPh sb="0" eb="2">
      <t>ニュウサツ</t>
    </rPh>
    <rPh sb="2" eb="4">
      <t>ホショウ</t>
    </rPh>
    <phoneticPr fontId="5"/>
  </si>
  <si>
    <t>入　　札　　書</t>
    <rPh sb="0" eb="1">
      <t>イ</t>
    </rPh>
    <rPh sb="3" eb="4">
      <t>サツ</t>
    </rPh>
    <rPh sb="6" eb="7">
      <t>ショ</t>
    </rPh>
    <phoneticPr fontId="5"/>
  </si>
  <si>
    <t>事業内容</t>
    <rPh sb="0" eb="2">
      <t>ジギョウ</t>
    </rPh>
    <rPh sb="2" eb="4">
      <t>ナイヨウ</t>
    </rPh>
    <phoneticPr fontId="16"/>
  </si>
  <si>
    <t>数量</t>
    <rPh sb="0" eb="2">
      <t>スウリョウ</t>
    </rPh>
    <phoneticPr fontId="16"/>
  </si>
  <si>
    <t>単位</t>
    <rPh sb="0" eb="2">
      <t>タンイ</t>
    </rPh>
    <phoneticPr fontId="16"/>
  </si>
  <si>
    <t>氏名</t>
    <rPh sb="0" eb="2">
      <t>シメイ</t>
    </rPh>
    <phoneticPr fontId="6"/>
  </si>
  <si>
    <t>住所</t>
    <rPh sb="0" eb="2">
      <t>ジュウショ</t>
    </rPh>
    <phoneticPr fontId="6"/>
  </si>
  <si>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5"/>
  </si>
  <si>
    <t>入札内訳書</t>
    <rPh sb="0" eb="2">
      <t>ニュウサツ</t>
    </rPh>
    <rPh sb="2" eb="5">
      <t>ウチワケショ</t>
    </rPh>
    <phoneticPr fontId="16"/>
  </si>
  <si>
    <t xml:space="preserve">令和７年　　月　　日 </t>
    <rPh sb="0" eb="2">
      <t>レイワ</t>
    </rPh>
    <phoneticPr fontId="5"/>
  </si>
  <si>
    <t>入札金額</t>
    <rPh sb="0" eb="2">
      <t>ニュウサツ</t>
    </rPh>
    <rPh sb="2" eb="4">
      <t>キンガク</t>
    </rPh>
    <phoneticPr fontId="5"/>
  </si>
  <si>
    <t>入札者</t>
    <rPh sb="0" eb="2">
      <t>ニュウサツ</t>
    </rPh>
    <rPh sb="2" eb="3">
      <t>シャ</t>
    </rPh>
    <phoneticPr fontId="5"/>
  </si>
  <si>
    <t>保育事業</t>
    <rPh sb="0" eb="2">
      <t>ホイク</t>
    </rPh>
    <rPh sb="2" eb="4">
      <t>ジギョウ</t>
    </rPh>
    <phoneticPr fontId="6"/>
  </si>
  <si>
    <t>入札者</t>
    <rPh sb="0" eb="2">
      <t>ニュウサツ</t>
    </rPh>
    <rPh sb="2" eb="3">
      <t>シャ</t>
    </rPh>
    <phoneticPr fontId="16"/>
  </si>
  <si>
    <t>事業番号</t>
    <rPh sb="0" eb="4">
      <t>ジギョウバンゴウ</t>
    </rPh>
    <phoneticPr fontId="16"/>
  </si>
  <si>
    <t>事業名</t>
    <rPh sb="0" eb="2">
      <t>ジギョウ</t>
    </rPh>
    <rPh sb="2" eb="3">
      <t>メイ</t>
    </rPh>
    <phoneticPr fontId="16"/>
  </si>
  <si>
    <t>事業場所</t>
    <rPh sb="0" eb="4">
      <t>ジギョウバショ</t>
    </rPh>
    <phoneticPr fontId="16"/>
  </si>
  <si>
    <t>備考</t>
    <rPh sb="0" eb="2">
      <t>ビコウ</t>
    </rPh>
    <phoneticPr fontId="16"/>
  </si>
  <si>
    <t>番号</t>
    <rPh sb="0" eb="2">
      <t>バンゴウ</t>
    </rPh>
    <phoneticPr fontId="16"/>
  </si>
  <si>
    <t>事業地名</t>
    <rPh sb="0" eb="2">
      <t>ジギョウ</t>
    </rPh>
    <rPh sb="2" eb="4">
      <t>チメイ</t>
    </rPh>
    <phoneticPr fontId="16"/>
  </si>
  <si>
    <t>施業名</t>
    <rPh sb="0" eb="2">
      <t>セギョウ</t>
    </rPh>
    <rPh sb="2" eb="3">
      <t>メイ</t>
    </rPh>
    <phoneticPr fontId="16"/>
  </si>
  <si>
    <t>施業内容</t>
    <rPh sb="0" eb="2">
      <t>セギョウ</t>
    </rPh>
    <rPh sb="2" eb="4">
      <t>ナイヨウ</t>
    </rPh>
    <phoneticPr fontId="16"/>
  </si>
  <si>
    <t>施業単価</t>
    <rPh sb="0" eb="2">
      <t>セギョウ</t>
    </rPh>
    <rPh sb="2" eb="4">
      <t>タンカ</t>
    </rPh>
    <phoneticPr fontId="16"/>
  </si>
  <si>
    <t>施業経費</t>
    <rPh sb="0" eb="2">
      <t>セギョウ</t>
    </rPh>
    <rPh sb="2" eb="4">
      <t>ケイヒ</t>
    </rPh>
    <phoneticPr fontId="16"/>
  </si>
  <si>
    <t>ha</t>
    <phoneticPr fontId="16"/>
  </si>
  <si>
    <t>諸経費</t>
    <rPh sb="0" eb="3">
      <t>ショケイヒ</t>
    </rPh>
    <phoneticPr fontId="6"/>
  </si>
  <si>
    <t>％</t>
    <phoneticPr fontId="6"/>
  </si>
  <si>
    <t>小計</t>
    <rPh sb="0" eb="2">
      <t>ショウケイ</t>
    </rPh>
    <phoneticPr fontId="6"/>
  </si>
  <si>
    <t>保育間伐</t>
    <rPh sb="0" eb="4">
      <t>ホイクカンバツ</t>
    </rPh>
    <phoneticPr fontId="6"/>
  </si>
  <si>
    <t>計</t>
    <rPh sb="0" eb="1">
      <t>ケイ</t>
    </rPh>
    <phoneticPr fontId="16"/>
  </si>
  <si>
    <t>入札書記載金額</t>
    <rPh sb="0" eb="3">
      <t>ニュウサツショ</t>
    </rPh>
    <rPh sb="3" eb="7">
      <t>キサイキンガク</t>
    </rPh>
    <phoneticPr fontId="6"/>
  </si>
  <si>
    <t>消費税相当額</t>
    <rPh sb="0" eb="3">
      <t>ショウヒゼイ</t>
    </rPh>
    <rPh sb="3" eb="6">
      <t>ソウトウガク</t>
    </rPh>
    <phoneticPr fontId="16"/>
  </si>
  <si>
    <t>％</t>
    <phoneticPr fontId="16"/>
  </si>
  <si>
    <t>合計</t>
    <rPh sb="0" eb="2">
      <t>ゴウケイ</t>
    </rPh>
    <phoneticPr fontId="16"/>
  </si>
  <si>
    <t>東近江市杠葉尾町</t>
    <rPh sb="0" eb="8">
      <t>ヒガシオウミシユズリオチョウ</t>
    </rPh>
    <phoneticPr fontId="6"/>
  </si>
  <si>
    <t>令和７年度　第１１０２号</t>
    <rPh sb="0" eb="2">
      <t>レイワ</t>
    </rPh>
    <rPh sb="3" eb="5">
      <t>ネンド</t>
    </rPh>
    <rPh sb="6" eb="7">
      <t>ダイ</t>
    </rPh>
    <rPh sb="11" eb="12">
      <t>ゴウ</t>
    </rPh>
    <phoneticPr fontId="6"/>
  </si>
  <si>
    <t>杠葉尾
（赤坂谷）</t>
    <rPh sb="0" eb="3">
      <t>ユズリオ</t>
    </rPh>
    <rPh sb="5" eb="8">
      <t>アカサカダニ</t>
    </rPh>
    <phoneticPr fontId="6"/>
  </si>
  <si>
    <t>　事業地No.1647　杠葉尾（赤坂谷）</t>
    <rPh sb="12" eb="15">
      <t>ユズリオ</t>
    </rPh>
    <rPh sb="16" eb="19">
      <t>アカサカダニ</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</si>
</sst>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_);[Red]\(0.00\)"/>
    <numFmt numFmtId="178" formatCode="#,##0.00&quot; ha&quot;"/>
    <numFmt numFmtId="179" formatCode="#,##0_);\(#,##0\)"/>
  </numFmts>
  <fonts count="19"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auto="1"/>
      </bottom>
      <diagonal/>
    </border>
    <border>
      <left style="thin">
        <color indexed="64"/>
      </left>
      <right style="thin">
        <color auto="1"/>
      </right>
      <top style="double">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8">
    <xf numFmtId="0" fontId="0" fillId="0" borderId="0">
      <alignment vertical="center"/>
    </xf>
    <xf numFmtId="0" fontId="3"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12" fillId="0" borderId="0"/>
    <xf numFmtId="9" fontId="3"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 fillId="0" borderId="0">
      <alignment vertical="center"/>
    </xf>
    <xf numFmtId="0" fontId="9" fillId="0" borderId="0">
      <alignment vertical="center"/>
    </xf>
    <xf numFmtId="0" fontId="15" fillId="0" borderId="0"/>
    <xf numFmtId="0" fontId="8" fillId="0" borderId="0">
      <alignment vertical="center"/>
    </xf>
    <xf numFmtId="0" fontId="2" fillId="0" borderId="0">
      <alignment vertical="center"/>
    </xf>
    <xf numFmtId="38" fontId="17" fillId="0" borderId="0" applyFont="0" applyFill="0" applyBorder="0" applyAlignment="0" applyProtection="0">
      <alignment vertical="center"/>
    </xf>
    <xf numFmtId="0" fontId="17" fillId="0" borderId="0">
      <alignment vertical="center"/>
    </xf>
    <xf numFmtId="9" fontId="8" fillId="0" borderId="0" applyFont="0" applyFill="0" applyBorder="0" applyAlignment="0" applyProtection="0">
      <alignment vertical="center"/>
    </xf>
    <xf numFmtId="0" fontId="1" fillId="0" borderId="0">
      <alignment vertical="center"/>
    </xf>
  </cellStyleXfs>
  <cellXfs count="115">
    <xf numFmtId="0" fontId="0" fillId="0" borderId="0" xfId="0">
      <alignment vertical="center"/>
    </xf>
    <xf numFmtId="0" fontId="3" fillId="0" borderId="0" xfId="4">
      <alignment vertical="center"/>
    </xf>
    <xf numFmtId="0" fontId="3" fillId="0" borderId="5" xfId="4" applyBorder="1">
      <alignment vertical="center"/>
    </xf>
    <xf numFmtId="0" fontId="7" fillId="0" borderId="7" xfId="4" applyFont="1" applyBorder="1" applyAlignment="1">
      <alignment horizontal="distributed" vertical="center"/>
    </xf>
    <xf numFmtId="0" fontId="7" fillId="0" borderId="8" xfId="4" applyFont="1" applyBorder="1">
      <alignment vertical="center"/>
    </xf>
    <xf numFmtId="0" fontId="7" fillId="0" borderId="9" xfId="4" applyFont="1" applyBorder="1" applyAlignment="1">
      <alignment horizontal="center" vertical="center"/>
    </xf>
    <xf numFmtId="0" fontId="7" fillId="0" borderId="10" xfId="4" applyFont="1" applyBorder="1" applyAlignment="1">
      <alignment horizontal="center" vertical="center"/>
    </xf>
    <xf numFmtId="0" fontId="7" fillId="0" borderId="8" xfId="4" applyFont="1" applyBorder="1" applyAlignment="1">
      <alignment horizontal="center" vertical="center"/>
    </xf>
    <xf numFmtId="0" fontId="4" fillId="0" borderId="8" xfId="4" applyFont="1" applyBorder="1" applyAlignment="1">
      <alignment horizontal="center" vertical="center"/>
    </xf>
    <xf numFmtId="0" fontId="4" fillId="0" borderId="9" xfId="4" applyFont="1" applyBorder="1" applyAlignment="1">
      <alignment horizontal="center" vertical="center"/>
    </xf>
    <xf numFmtId="0" fontId="4" fillId="0" borderId="11" xfId="4" applyFont="1" applyBorder="1" applyAlignment="1">
      <alignment horizontal="center" vertical="center"/>
    </xf>
    <xf numFmtId="0" fontId="3" fillId="0" borderId="12" xfId="4" applyBorder="1">
      <alignment vertical="center"/>
    </xf>
    <xf numFmtId="0" fontId="7" fillId="0" borderId="14" xfId="4" applyFont="1" applyBorder="1" applyAlignment="1">
      <alignment horizontal="distributed" vertical="center"/>
    </xf>
    <xf numFmtId="0" fontId="7" fillId="0" borderId="15" xfId="4" applyFont="1" applyBorder="1">
      <alignment vertical="center"/>
    </xf>
    <xf numFmtId="0" fontId="11" fillId="0" borderId="16" xfId="4" applyFont="1" applyBorder="1" applyAlignment="1">
      <alignment horizontal="center" vertical="center"/>
    </xf>
    <xf numFmtId="0" fontId="11" fillId="0" borderId="17" xfId="4" applyFont="1" applyBorder="1" applyAlignment="1">
      <alignment horizontal="center" vertical="center"/>
    </xf>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3" fillId="0" borderId="19" xfId="4" applyBorder="1">
      <alignment vertical="center"/>
    </xf>
    <xf numFmtId="0" fontId="7" fillId="0" borderId="0" xfId="4" applyFont="1" applyAlignment="1">
      <alignment horizontal="distributed" vertical="center"/>
    </xf>
    <xf numFmtId="0" fontId="7" fillId="0" borderId="20" xfId="4" applyFont="1" applyBorder="1" applyAlignment="1">
      <alignment horizontal="distributed" vertical="center"/>
    </xf>
    <xf numFmtId="0" fontId="3" fillId="0" borderId="23" xfId="4" applyBorder="1">
      <alignment vertical="center"/>
    </xf>
    <xf numFmtId="0" fontId="7" fillId="0" borderId="21" xfId="4" applyFont="1" applyBorder="1" applyAlignment="1">
      <alignment horizontal="distributed" vertical="center"/>
    </xf>
    <xf numFmtId="0" fontId="7" fillId="0" borderId="24" xfId="4" applyFont="1" applyBorder="1" applyAlignment="1">
      <alignment horizontal="distributed" vertical="center"/>
    </xf>
    <xf numFmtId="0" fontId="7" fillId="0" borderId="0" xfId="4" applyFont="1" applyAlignment="1">
      <alignment horizontal="center" vertical="center"/>
    </xf>
    <xf numFmtId="0" fontId="3" fillId="0" borderId="25" xfId="4" applyBorder="1">
      <alignment vertical="center"/>
    </xf>
    <xf numFmtId="0" fontId="7" fillId="0" borderId="0" xfId="4" applyFont="1">
      <alignment vertical="center"/>
    </xf>
    <xf numFmtId="0" fontId="7" fillId="0" borderId="0" xfId="4" applyFont="1" applyAlignment="1">
      <alignment horizontal="right" vertical="center"/>
    </xf>
    <xf numFmtId="0" fontId="4" fillId="0" borderId="0" xfId="4" applyFont="1">
      <alignment vertical="center"/>
    </xf>
    <xf numFmtId="0" fontId="4" fillId="0" borderId="25" xfId="4" applyFont="1" applyBorder="1">
      <alignment vertical="center"/>
    </xf>
    <xf numFmtId="0" fontId="4" fillId="0" borderId="25" xfId="4" applyFont="1" applyBorder="1" applyAlignment="1">
      <alignment vertical="center" shrinkToFit="1"/>
    </xf>
    <xf numFmtId="0" fontId="3" fillId="0" borderId="26" xfId="4" applyBorder="1">
      <alignment vertical="center"/>
    </xf>
    <xf numFmtId="0" fontId="7" fillId="0" borderId="4" xfId="4" applyFont="1" applyBorder="1">
      <alignment vertical="center"/>
    </xf>
    <xf numFmtId="0" fontId="3" fillId="0" borderId="4" xfId="4" applyBorder="1">
      <alignment vertical="center"/>
    </xf>
    <xf numFmtId="0" fontId="3" fillId="0" borderId="27" xfId="4" applyBorder="1">
      <alignment vertical="center"/>
    </xf>
    <xf numFmtId="0" fontId="7" fillId="0" borderId="0" xfId="4" applyFont="1" applyAlignment="1">
      <alignment horizontal="left" vertical="center"/>
    </xf>
    <xf numFmtId="0" fontId="7" fillId="0" borderId="0" xfId="4" applyFont="1" applyAlignment="1">
      <alignment vertical="center" shrinkToFit="1"/>
    </xf>
    <xf numFmtId="38" fontId="18" fillId="0" borderId="1" xfId="14" applyFont="1" applyBorder="1" applyAlignment="1">
      <alignment vertical="center" shrinkToFit="1"/>
    </xf>
    <xf numFmtId="38" fontId="18" fillId="0" borderId="1" xfId="14" applyFont="1" applyBorder="1" applyAlignment="1">
      <alignment vertical="center"/>
    </xf>
    <xf numFmtId="38" fontId="18" fillId="0" borderId="0" xfId="14" applyFont="1" applyBorder="1">
      <alignment vertical="center"/>
    </xf>
    <xf numFmtId="9" fontId="18" fillId="0" borderId="1" xfId="16" applyFont="1" applyBorder="1" applyAlignment="1">
      <alignment horizontal="center" vertical="center" shrinkToFit="1"/>
    </xf>
    <xf numFmtId="0" fontId="18" fillId="0" borderId="0" xfId="17" applyFont="1">
      <alignment vertical="center"/>
    </xf>
    <xf numFmtId="0" fontId="18" fillId="0" borderId="3" xfId="17" applyFont="1" applyBorder="1" applyAlignment="1">
      <alignment horizontal="center" vertical="center" shrinkToFit="1"/>
    </xf>
    <xf numFmtId="0" fontId="18" fillId="0" borderId="0" xfId="17" applyFont="1" applyAlignment="1">
      <alignment horizontal="right" vertical="center"/>
    </xf>
    <xf numFmtId="0" fontId="18" fillId="0" borderId="1" xfId="17" applyFont="1" applyBorder="1" applyAlignment="1">
      <alignment horizontal="center" vertical="center" shrinkToFit="1"/>
    </xf>
    <xf numFmtId="0" fontId="18" fillId="0" borderId="2" xfId="17" applyFont="1" applyBorder="1" applyAlignment="1">
      <alignment horizontal="center" vertical="center"/>
    </xf>
    <xf numFmtId="176" fontId="18" fillId="0" borderId="1" xfId="17" applyNumberFormat="1" applyFont="1" applyBorder="1" applyAlignment="1">
      <alignment horizontal="center" vertical="center" wrapText="1" shrinkToFit="1"/>
    </xf>
    <xf numFmtId="177" fontId="18" fillId="0" borderId="1" xfId="17" applyNumberFormat="1" applyFont="1" applyBorder="1" applyAlignment="1">
      <alignment horizontal="center" vertical="center" shrinkToFit="1"/>
    </xf>
    <xf numFmtId="0" fontId="18" fillId="0" borderId="1" xfId="17" applyFont="1" applyBorder="1" applyAlignment="1">
      <alignment horizontal="left" vertical="center" shrinkToFit="1"/>
    </xf>
    <xf numFmtId="0" fontId="18" fillId="0" borderId="1" xfId="17" applyFont="1" applyBorder="1" applyAlignment="1">
      <alignment vertical="center" shrinkToFit="1"/>
    </xf>
    <xf numFmtId="177" fontId="18" fillId="0" borderId="1" xfId="17" applyNumberFormat="1" applyFont="1" applyBorder="1" applyAlignment="1">
      <alignment vertical="center" shrinkToFit="1"/>
    </xf>
    <xf numFmtId="178" fontId="18" fillId="0" borderId="2" xfId="17" applyNumberFormat="1" applyFont="1" applyBorder="1" applyAlignment="1">
      <alignment horizontal="center" vertical="center"/>
    </xf>
    <xf numFmtId="178" fontId="18" fillId="0" borderId="31" xfId="17" applyNumberFormat="1" applyFont="1" applyBorder="1" applyAlignment="1">
      <alignment horizontal="center" vertical="center"/>
    </xf>
    <xf numFmtId="38" fontId="18" fillId="0" borderId="43" xfId="14" applyFont="1" applyFill="1" applyBorder="1" applyAlignment="1">
      <alignment vertical="center"/>
    </xf>
    <xf numFmtId="0" fontId="18" fillId="0" borderId="14" xfId="17" applyFont="1" applyBorder="1" applyAlignment="1">
      <alignment horizontal="center" vertical="center" shrinkToFit="1"/>
    </xf>
    <xf numFmtId="0" fontId="17" fillId="0" borderId="0" xfId="17" applyFont="1">
      <alignment vertical="center"/>
    </xf>
    <xf numFmtId="179" fontId="17" fillId="0" borderId="0" xfId="17" applyNumberFormat="1" applyFont="1">
      <alignment vertical="center"/>
    </xf>
    <xf numFmtId="0" fontId="18" fillId="0" borderId="1" xfId="17" applyFont="1" applyBorder="1">
      <alignment vertical="center"/>
    </xf>
    <xf numFmtId="178" fontId="18" fillId="0" borderId="1" xfId="17" applyNumberFormat="1" applyFont="1" applyBorder="1" applyAlignment="1">
      <alignment horizontal="center" vertical="center"/>
    </xf>
    <xf numFmtId="38" fontId="18" fillId="0" borderId="31" xfId="14" applyFont="1" applyFill="1" applyBorder="1" applyAlignment="1">
      <alignment vertical="center"/>
    </xf>
    <xf numFmtId="0" fontId="18" fillId="0" borderId="1" xfId="17" applyFont="1" applyBorder="1" applyAlignment="1">
      <alignment horizontal="center" vertical="center"/>
    </xf>
    <xf numFmtId="178" fontId="18" fillId="0" borderId="1" xfId="17" applyNumberFormat="1" applyFont="1" applyBorder="1">
      <alignment vertical="center"/>
    </xf>
    <xf numFmtId="38" fontId="18" fillId="0" borderId="3" xfId="14" applyFont="1" applyFill="1" applyBorder="1" applyAlignment="1">
      <alignment vertical="center"/>
    </xf>
    <xf numFmtId="49" fontId="18" fillId="0" borderId="1" xfId="16" applyNumberFormat="1" applyFont="1" applyBorder="1" applyAlignment="1">
      <alignment horizontal="center" vertical="center" shrinkToFit="1"/>
    </xf>
    <xf numFmtId="0" fontId="18" fillId="0" borderId="1" xfId="17" applyFont="1" applyBorder="1" applyAlignment="1">
      <alignment vertical="center" wrapText="1" shrinkToFit="1"/>
    </xf>
    <xf numFmtId="0" fontId="7" fillId="0" borderId="0" xfId="4" applyFont="1" applyAlignment="1">
      <alignment vertical="center" wrapText="1"/>
    </xf>
    <xf numFmtId="0" fontId="12" fillId="0" borderId="0" xfId="5" applyAlignment="1">
      <alignment vertical="center" wrapText="1"/>
    </xf>
    <xf numFmtId="0" fontId="12" fillId="0" borderId="25" xfId="5" applyBorder="1" applyAlignment="1">
      <alignment vertical="center" wrapText="1"/>
    </xf>
    <xf numFmtId="0" fontId="7" fillId="0" borderId="0" xfId="4" applyFont="1" applyAlignment="1">
      <alignment horizontal="center" vertical="center"/>
    </xf>
    <xf numFmtId="0" fontId="7" fillId="0" borderId="25" xfId="4" applyFont="1" applyBorder="1" applyAlignment="1">
      <alignment vertical="center" wrapText="1"/>
    </xf>
    <xf numFmtId="0" fontId="7" fillId="0" borderId="0" xfId="4" applyFont="1" applyAlignment="1">
      <alignment horizontal="left" vertical="center"/>
    </xf>
    <xf numFmtId="0" fontId="10" fillId="0" borderId="4" xfId="4" applyFont="1" applyBorder="1" applyAlignment="1">
      <alignment horizontal="center" vertical="center"/>
    </xf>
    <xf numFmtId="0" fontId="7" fillId="0" borderId="6" xfId="4" applyFont="1" applyBorder="1" applyAlignment="1">
      <alignment horizontal="distributed" vertical="center"/>
    </xf>
    <xf numFmtId="0" fontId="7" fillId="0" borderId="13" xfId="4" applyFont="1" applyBorder="1" applyAlignment="1">
      <alignment horizontal="distributed" vertical="center"/>
    </xf>
    <xf numFmtId="0" fontId="7" fillId="0" borderId="3" xfId="4" applyFont="1" applyBorder="1" applyAlignment="1">
      <alignment horizontal="center" vertical="center"/>
    </xf>
    <xf numFmtId="0" fontId="7" fillId="0" borderId="21" xfId="4" applyFont="1" applyBorder="1" applyAlignment="1">
      <alignment horizontal="center" vertical="center"/>
    </xf>
    <xf numFmtId="0" fontId="7" fillId="0" borderId="22" xfId="4" applyFont="1" applyBorder="1" applyAlignment="1">
      <alignment horizontal="center" vertical="center"/>
    </xf>
    <xf numFmtId="1" fontId="7" fillId="0" borderId="28" xfId="4" applyNumberFormat="1" applyFont="1" applyBorder="1" applyAlignment="1">
      <alignment horizontal="left" vertical="center" wrapText="1"/>
    </xf>
    <xf numFmtId="1" fontId="7" fillId="0" borderId="29" xfId="4" applyNumberFormat="1" applyFont="1" applyBorder="1" applyAlignment="1">
      <alignment horizontal="left" vertical="center"/>
    </xf>
    <xf numFmtId="1" fontId="7" fillId="0" borderId="33" xfId="4" applyNumberFormat="1" applyFont="1" applyBorder="1" applyAlignment="1">
      <alignment horizontal="left" vertical="center"/>
    </xf>
    <xf numFmtId="0" fontId="12" fillId="0" borderId="21" xfId="5" applyBorder="1" applyAlignment="1">
      <alignment vertical="center"/>
    </xf>
    <xf numFmtId="0" fontId="12" fillId="0" borderId="22" xfId="5" applyBorder="1" applyAlignment="1">
      <alignment vertical="center"/>
    </xf>
    <xf numFmtId="0" fontId="7" fillId="0" borderId="29" xfId="4" applyFont="1" applyBorder="1" applyAlignment="1">
      <alignment horizontal="distributed" vertical="center"/>
    </xf>
    <xf numFmtId="1" fontId="7" fillId="0" borderId="31" xfId="4" applyNumberFormat="1" applyFont="1" applyBorder="1" applyAlignment="1">
      <alignment horizontal="left" vertical="center"/>
    </xf>
    <xf numFmtId="1" fontId="7" fillId="0" borderId="13" xfId="4" applyNumberFormat="1" applyFont="1" applyBorder="1" applyAlignment="1">
      <alignment horizontal="left" vertical="center"/>
    </xf>
    <xf numFmtId="1" fontId="7" fillId="0" borderId="34" xfId="4" applyNumberFormat="1" applyFont="1" applyBorder="1" applyAlignment="1">
      <alignment horizontal="left" vertical="center"/>
    </xf>
    <xf numFmtId="0" fontId="18" fillId="0" borderId="32" xfId="17" applyFont="1" applyBorder="1" applyAlignment="1">
      <alignment horizontal="center" vertical="center" wrapText="1" shrinkToFit="1"/>
    </xf>
    <xf numFmtId="0" fontId="18" fillId="0" borderId="42" xfId="17" applyFont="1" applyBorder="1" applyAlignment="1">
      <alignment horizontal="center" vertical="center" shrinkToFit="1"/>
    </xf>
    <xf numFmtId="0" fontId="18" fillId="0" borderId="2" xfId="17" applyFont="1" applyBorder="1" applyAlignment="1">
      <alignment horizontal="center" vertical="center" shrinkToFit="1"/>
    </xf>
    <xf numFmtId="0" fontId="18" fillId="0" borderId="42" xfId="17" applyFont="1" applyBorder="1" applyAlignment="1">
      <alignment horizontal="center" vertical="center" wrapText="1" shrinkToFit="1"/>
    </xf>
    <xf numFmtId="0" fontId="18" fillId="0" borderId="2" xfId="17" applyFont="1" applyBorder="1" applyAlignment="1">
      <alignment horizontal="center" vertical="center" wrapText="1" shrinkToFit="1"/>
    </xf>
    <xf numFmtId="0" fontId="18" fillId="0" borderId="3" xfId="17" applyFont="1" applyBorder="1" applyAlignment="1">
      <alignment horizontal="center" vertical="center"/>
    </xf>
    <xf numFmtId="0" fontId="18" fillId="0" borderId="24" xfId="17" applyFont="1" applyBorder="1" applyAlignment="1">
      <alignment horizontal="center" vertical="center"/>
    </xf>
    <xf numFmtId="0" fontId="18" fillId="0" borderId="31" xfId="17" applyFont="1" applyBorder="1" applyAlignment="1">
      <alignment horizontal="center" vertical="center"/>
    </xf>
    <xf numFmtId="0" fontId="18" fillId="0" borderId="14" xfId="17" applyFont="1" applyBorder="1" applyAlignment="1">
      <alignment horizontal="center" vertical="center"/>
    </xf>
    <xf numFmtId="0" fontId="18" fillId="0" borderId="35" xfId="17" applyFont="1" applyBorder="1" applyAlignment="1">
      <alignment horizontal="center" vertical="center"/>
    </xf>
    <xf numFmtId="0" fontId="18" fillId="0" borderId="36" xfId="17" applyFont="1" applyBorder="1" applyAlignment="1">
      <alignment horizontal="center" vertical="center"/>
    </xf>
    <xf numFmtId="1" fontId="18" fillId="0" borderId="35" xfId="17" applyNumberFormat="1" applyFont="1" applyBorder="1" applyAlignment="1">
      <alignment horizontal="center" vertical="center"/>
    </xf>
    <xf numFmtId="0" fontId="18" fillId="0" borderId="37" xfId="17" applyFont="1" applyBorder="1" applyAlignment="1">
      <alignment horizontal="center" vertical="center"/>
    </xf>
    <xf numFmtId="0" fontId="18" fillId="0" borderId="38" xfId="17" applyFont="1" applyBorder="1" applyAlignment="1">
      <alignment horizontal="center" vertical="center"/>
    </xf>
    <xf numFmtId="0" fontId="18" fillId="0" borderId="39" xfId="17" applyFont="1" applyBorder="1" applyAlignment="1">
      <alignment horizontal="center" vertical="center"/>
    </xf>
    <xf numFmtId="0" fontId="18" fillId="0" borderId="40" xfId="17" applyFont="1" applyBorder="1" applyAlignment="1">
      <alignment horizontal="center" vertical="center"/>
    </xf>
    <xf numFmtId="0" fontId="18" fillId="0" borderId="41" xfId="17" applyFont="1" applyBorder="1" applyAlignment="1">
      <alignment horizontal="center" vertical="center"/>
    </xf>
    <xf numFmtId="0" fontId="18" fillId="0" borderId="2" xfId="17" applyFont="1" applyBorder="1" applyAlignment="1">
      <alignment horizontal="center" vertical="center"/>
    </xf>
    <xf numFmtId="0" fontId="18" fillId="0" borderId="28" xfId="17" applyFont="1" applyBorder="1" applyAlignment="1">
      <alignment horizontal="center" vertical="center"/>
    </xf>
    <xf numFmtId="0" fontId="18" fillId="0" borderId="30" xfId="17" applyFont="1" applyBorder="1" applyAlignment="1">
      <alignment horizontal="center" vertical="center"/>
    </xf>
    <xf numFmtId="0" fontId="18" fillId="0" borderId="28" xfId="17" applyFont="1" applyBorder="1">
      <alignment vertical="center"/>
    </xf>
    <xf numFmtId="0" fontId="18" fillId="0" borderId="29" xfId="17" applyFont="1" applyBorder="1">
      <alignment vertical="center"/>
    </xf>
    <xf numFmtId="0" fontId="18" fillId="0" borderId="30" xfId="17" applyFont="1" applyBorder="1">
      <alignment vertical="center"/>
    </xf>
    <xf numFmtId="0" fontId="18" fillId="0" borderId="31" xfId="17" applyFont="1" applyBorder="1">
      <alignment vertical="center"/>
    </xf>
    <xf numFmtId="0" fontId="18" fillId="0" borderId="13" xfId="17" applyFont="1" applyBorder="1">
      <alignment vertical="center"/>
    </xf>
    <xf numFmtId="0" fontId="18" fillId="0" borderId="14" xfId="17" applyFont="1" applyBorder="1">
      <alignment vertical="center"/>
    </xf>
    <xf numFmtId="0" fontId="18" fillId="0" borderId="3" xfId="17" applyFont="1" applyBorder="1" applyAlignment="1">
      <alignment horizontal="center" vertical="center" shrinkToFit="1"/>
    </xf>
    <xf numFmtId="0" fontId="18" fillId="0" borderId="24" xfId="17" applyFont="1" applyBorder="1" applyAlignment="1">
      <alignment horizontal="center" vertical="center" shrinkToFit="1"/>
    </xf>
    <xf numFmtId="0" fontId="18" fillId="0" borderId="21" xfId="17" applyFont="1" applyBorder="1" applyAlignment="1">
      <alignment horizontal="center" vertical="center"/>
    </xf>
  </cellXfs>
  <cellStyles count="18">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5 2 2" xfId="17" xr:uid="{4CEEF0C8-8122-4D58-89D4-8E252CEC0CCE}"/>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7"/>
  <sheetViews>
    <sheetView tabSelected="1" workbookViewId="0">
      <selection activeCell="E8" sqref="E8:M8"/>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71" t="s">
        <v>18</v>
      </c>
      <c r="C1" s="71"/>
      <c r="D1" s="71"/>
      <c r="E1" s="71"/>
      <c r="F1" s="71"/>
      <c r="G1" s="71"/>
      <c r="H1" s="71"/>
      <c r="I1" s="71"/>
      <c r="J1" s="71"/>
      <c r="K1" s="71"/>
      <c r="L1" s="71"/>
      <c r="M1" s="71"/>
    </row>
    <row r="2" spans="2:13" ht="15" customHeight="1" x14ac:dyDescent="0.2">
      <c r="B2" s="2"/>
      <c r="C2" s="72" t="s">
        <v>27</v>
      </c>
      <c r="D2" s="3"/>
      <c r="E2" s="4"/>
      <c r="F2" s="5" t="s">
        <v>0</v>
      </c>
      <c r="G2" s="6" t="s">
        <v>1</v>
      </c>
      <c r="H2" s="7" t="s">
        <v>2</v>
      </c>
      <c r="I2" s="5" t="s">
        <v>3</v>
      </c>
      <c r="J2" s="6" t="s">
        <v>4</v>
      </c>
      <c r="K2" s="8" t="s">
        <v>5</v>
      </c>
      <c r="L2" s="9" t="s">
        <v>6</v>
      </c>
      <c r="M2" s="10" t="s">
        <v>7</v>
      </c>
    </row>
    <row r="3" spans="2:13" ht="45" customHeight="1" x14ac:dyDescent="0.2">
      <c r="B3" s="11"/>
      <c r="C3" s="73"/>
      <c r="D3" s="12"/>
      <c r="E3" s="13"/>
      <c r="F3" s="14"/>
      <c r="G3" s="15"/>
      <c r="H3" s="16"/>
      <c r="I3" s="14"/>
      <c r="J3" s="15"/>
      <c r="K3" s="16"/>
      <c r="L3" s="14"/>
      <c r="M3" s="17"/>
    </row>
    <row r="4" spans="2:13" ht="60" customHeight="1" x14ac:dyDescent="0.2">
      <c r="B4" s="18"/>
      <c r="C4" s="19" t="s">
        <v>8</v>
      </c>
      <c r="D4" s="20"/>
      <c r="E4" s="74" t="s">
        <v>52</v>
      </c>
      <c r="F4" s="75"/>
      <c r="G4" s="75"/>
      <c r="H4" s="75"/>
      <c r="I4" s="75"/>
      <c r="J4" s="75"/>
      <c r="K4" s="75"/>
      <c r="L4" s="75"/>
      <c r="M4" s="76"/>
    </row>
    <row r="5" spans="2:13" ht="60" customHeight="1" x14ac:dyDescent="0.2">
      <c r="B5" s="21"/>
      <c r="C5" s="22" t="s">
        <v>9</v>
      </c>
      <c r="D5" s="23"/>
      <c r="E5" s="74" t="s">
        <v>29</v>
      </c>
      <c r="F5" s="75"/>
      <c r="G5" s="75"/>
      <c r="H5" s="75"/>
      <c r="I5" s="75"/>
      <c r="J5" s="75"/>
      <c r="K5" s="75"/>
      <c r="L5" s="75"/>
      <c r="M5" s="76"/>
    </row>
    <row r="6" spans="2:13" ht="30" customHeight="1" x14ac:dyDescent="0.2">
      <c r="B6" s="18"/>
      <c r="C6" s="82" t="s">
        <v>10</v>
      </c>
      <c r="D6" s="20"/>
      <c r="E6" s="77" t="s">
        <v>51</v>
      </c>
      <c r="F6" s="78"/>
      <c r="G6" s="78"/>
      <c r="H6" s="78"/>
      <c r="I6" s="78"/>
      <c r="J6" s="78"/>
      <c r="K6" s="78"/>
      <c r="L6" s="78"/>
      <c r="M6" s="79"/>
    </row>
    <row r="7" spans="2:13" ht="30" customHeight="1" x14ac:dyDescent="0.2">
      <c r="B7" s="18"/>
      <c r="C7" s="73"/>
      <c r="D7" s="20"/>
      <c r="E7" s="83" t="s">
        <v>54</v>
      </c>
      <c r="F7" s="84"/>
      <c r="G7" s="84"/>
      <c r="H7" s="84"/>
      <c r="I7" s="84"/>
      <c r="J7" s="84"/>
      <c r="K7" s="84"/>
      <c r="L7" s="84"/>
      <c r="M7" s="85"/>
    </row>
    <row r="8" spans="2:13" ht="60" customHeight="1" x14ac:dyDescent="0.2">
      <c r="B8" s="21"/>
      <c r="C8" s="22" t="s">
        <v>17</v>
      </c>
      <c r="D8" s="23"/>
      <c r="E8" s="74" t="s">
        <v>16</v>
      </c>
      <c r="F8" s="75"/>
      <c r="G8" s="75"/>
      <c r="H8" s="75"/>
      <c r="I8" s="75"/>
      <c r="J8" s="75"/>
      <c r="K8" s="80"/>
      <c r="L8" s="80"/>
      <c r="M8" s="81"/>
    </row>
    <row r="9" spans="2:13" ht="15" customHeight="1" x14ac:dyDescent="0.2">
      <c r="B9" s="18"/>
      <c r="C9" s="19"/>
      <c r="D9" s="19"/>
      <c r="E9" s="24"/>
      <c r="F9" s="24"/>
      <c r="G9" s="24"/>
      <c r="H9" s="24"/>
      <c r="I9" s="24"/>
      <c r="J9" s="24"/>
      <c r="M9" s="25"/>
    </row>
    <row r="10" spans="2:13" ht="67.5" customHeight="1" x14ac:dyDescent="0.2">
      <c r="B10" s="18"/>
      <c r="C10" s="65" t="s">
        <v>24</v>
      </c>
      <c r="D10" s="65"/>
      <c r="E10" s="65"/>
      <c r="F10" s="65"/>
      <c r="G10" s="65"/>
      <c r="H10" s="65"/>
      <c r="I10" s="65"/>
      <c r="J10" s="65"/>
      <c r="K10" s="66"/>
      <c r="L10" s="66"/>
      <c r="M10" s="67"/>
    </row>
    <row r="11" spans="2:13" ht="60" customHeight="1" x14ac:dyDescent="0.2">
      <c r="B11" s="18"/>
      <c r="C11" s="26"/>
      <c r="D11" s="26"/>
      <c r="E11" s="26"/>
      <c r="F11" s="26"/>
      <c r="G11" s="26"/>
      <c r="H11" s="26"/>
      <c r="I11" s="26"/>
      <c r="J11" s="26"/>
      <c r="M11" s="25"/>
    </row>
    <row r="12" spans="2:13" ht="14.25" x14ac:dyDescent="0.2">
      <c r="B12" s="18"/>
      <c r="C12" s="68" t="s">
        <v>26</v>
      </c>
      <c r="D12" s="68"/>
      <c r="E12" s="68"/>
      <c r="F12" s="26"/>
      <c r="G12" s="26"/>
      <c r="H12" s="26"/>
      <c r="I12" s="26"/>
      <c r="J12" s="26"/>
      <c r="M12" s="25"/>
    </row>
    <row r="13" spans="2:13" ht="14.25" x14ac:dyDescent="0.2">
      <c r="B13" s="18"/>
      <c r="C13" s="24"/>
      <c r="D13" s="24"/>
      <c r="E13" s="24"/>
      <c r="F13" s="26"/>
      <c r="G13" s="26"/>
      <c r="H13" s="26"/>
      <c r="I13" s="26"/>
      <c r="J13" s="26"/>
      <c r="M13" s="25"/>
    </row>
    <row r="14" spans="2:13" ht="17.25" customHeight="1" x14ac:dyDescent="0.2">
      <c r="B14" s="18"/>
      <c r="C14" s="26"/>
      <c r="D14" s="26"/>
      <c r="E14" s="27" t="s">
        <v>28</v>
      </c>
      <c r="F14" s="26"/>
      <c r="G14" s="26"/>
      <c r="H14" s="65"/>
      <c r="I14" s="65"/>
      <c r="J14" s="65"/>
      <c r="K14" s="65"/>
      <c r="L14" s="65"/>
      <c r="M14" s="69"/>
    </row>
    <row r="15" spans="2:13" ht="17.25" customHeight="1" x14ac:dyDescent="0.2">
      <c r="B15" s="18"/>
      <c r="D15" s="26"/>
      <c r="E15" s="27"/>
      <c r="F15" s="24" t="s">
        <v>11</v>
      </c>
      <c r="G15" s="26"/>
      <c r="H15" s="26"/>
      <c r="I15" s="26"/>
      <c r="J15" s="26"/>
      <c r="K15" s="26"/>
      <c r="L15" s="26"/>
      <c r="M15" s="29"/>
    </row>
    <row r="16" spans="2:13" ht="18" customHeight="1" x14ac:dyDescent="0.2">
      <c r="B16" s="18"/>
      <c r="D16" s="26"/>
      <c r="E16" s="26"/>
      <c r="F16" s="27"/>
      <c r="G16" s="24"/>
      <c r="H16" s="24"/>
      <c r="I16" s="26"/>
      <c r="J16" s="26"/>
      <c r="K16" s="26"/>
      <c r="L16" s="26"/>
      <c r="M16" s="29"/>
    </row>
    <row r="17" spans="2:13" ht="18" customHeight="1" x14ac:dyDescent="0.2">
      <c r="B17" s="18"/>
      <c r="D17" s="26"/>
      <c r="E17" s="26"/>
      <c r="F17" s="24" t="s">
        <v>12</v>
      </c>
      <c r="G17" s="36"/>
      <c r="H17" s="35"/>
      <c r="I17" s="36"/>
      <c r="J17" s="36"/>
      <c r="K17" s="36"/>
      <c r="L17" s="36"/>
      <c r="M17" s="30"/>
    </row>
    <row r="18" spans="2:13" ht="18" customHeight="1" x14ac:dyDescent="0.2">
      <c r="B18" s="18"/>
      <c r="D18" s="26"/>
      <c r="E18" s="26"/>
      <c r="F18" s="24"/>
      <c r="G18" s="26"/>
      <c r="H18" s="35"/>
      <c r="I18" s="26"/>
      <c r="J18" s="26"/>
      <c r="K18" s="26"/>
      <c r="L18" s="26"/>
      <c r="M18" s="29"/>
    </row>
    <row r="19" spans="2:13" ht="18" customHeight="1" x14ac:dyDescent="0.2">
      <c r="B19" s="18"/>
      <c r="D19" s="26"/>
      <c r="E19" s="26"/>
      <c r="F19" s="24"/>
      <c r="G19" s="28"/>
      <c r="I19" s="28"/>
      <c r="J19" s="28"/>
      <c r="K19" s="28"/>
      <c r="L19" s="28"/>
      <c r="M19" s="29"/>
    </row>
    <row r="20" spans="2:13" ht="36" customHeight="1" x14ac:dyDescent="0.2">
      <c r="B20" s="18"/>
      <c r="D20" s="26"/>
      <c r="E20" s="26"/>
      <c r="F20" s="26"/>
      <c r="G20" s="26"/>
      <c r="I20" s="26"/>
      <c r="J20" s="26"/>
      <c r="K20" s="28"/>
      <c r="L20" s="28"/>
      <c r="M20" s="29"/>
    </row>
    <row r="21" spans="2:13" ht="14.25" x14ac:dyDescent="0.2">
      <c r="B21" s="18"/>
      <c r="C21" s="24" t="s">
        <v>13</v>
      </c>
      <c r="D21" s="26"/>
      <c r="E21" s="26"/>
      <c r="F21" s="26"/>
      <c r="G21" s="26"/>
      <c r="H21" s="26"/>
      <c r="I21" s="26"/>
      <c r="J21" s="26"/>
      <c r="K21" s="28"/>
      <c r="L21" s="28"/>
      <c r="M21" s="29"/>
    </row>
    <row r="22" spans="2:13" ht="14.25" x14ac:dyDescent="0.2">
      <c r="B22" s="18"/>
      <c r="C22" s="24"/>
      <c r="D22" s="26"/>
      <c r="E22" s="26"/>
      <c r="F22" s="26"/>
      <c r="G22" s="26"/>
      <c r="H22" s="26"/>
      <c r="I22" s="26"/>
      <c r="J22" s="26"/>
      <c r="K22" s="28"/>
      <c r="L22" s="28"/>
      <c r="M22" s="29"/>
    </row>
    <row r="23" spans="2:13" ht="22.5" customHeight="1" x14ac:dyDescent="0.2">
      <c r="B23" s="18"/>
      <c r="C23" s="26" t="s">
        <v>14</v>
      </c>
      <c r="D23" s="26"/>
      <c r="E23" s="26"/>
      <c r="F23" s="26"/>
      <c r="G23" s="26"/>
      <c r="H23" s="26"/>
      <c r="I23" s="26"/>
      <c r="J23" s="26"/>
      <c r="K23" s="28"/>
      <c r="L23" s="28"/>
      <c r="M23" s="29"/>
    </row>
    <row r="24" spans="2:13" ht="22.5" customHeight="1" x14ac:dyDescent="0.2">
      <c r="B24" s="18"/>
      <c r="C24" s="70" t="s">
        <v>15</v>
      </c>
      <c r="D24" s="70"/>
      <c r="E24" s="70"/>
      <c r="F24" s="70"/>
      <c r="G24" s="26"/>
      <c r="H24" s="26"/>
      <c r="I24" s="26"/>
      <c r="J24" s="26"/>
      <c r="M24" s="25"/>
    </row>
    <row r="25" spans="2:13" ht="38.25" customHeight="1" thickBot="1" x14ac:dyDescent="0.25">
      <c r="B25" s="31"/>
      <c r="C25" s="32"/>
      <c r="D25" s="32"/>
      <c r="E25" s="32"/>
      <c r="F25" s="32"/>
      <c r="G25" s="32"/>
      <c r="H25" s="32"/>
      <c r="I25" s="32"/>
      <c r="J25" s="32"/>
      <c r="K25" s="33"/>
      <c r="L25" s="33"/>
      <c r="M25" s="34"/>
    </row>
    <row r="26" spans="2:13" ht="14.25" x14ac:dyDescent="0.2">
      <c r="C26" s="26"/>
      <c r="D26" s="26"/>
      <c r="E26" s="26"/>
      <c r="F26" s="26"/>
      <c r="G26" s="26"/>
      <c r="H26" s="26"/>
      <c r="I26" s="26"/>
      <c r="J26" s="26"/>
    </row>
    <row r="27" spans="2:13" ht="14.25" x14ac:dyDescent="0.2">
      <c r="C27" s="26"/>
      <c r="D27" s="26"/>
      <c r="E27" s="26"/>
      <c r="F27" s="26"/>
      <c r="G27" s="26"/>
      <c r="H27" s="26"/>
      <c r="I27" s="26"/>
      <c r="J27" s="26"/>
    </row>
  </sheetData>
  <mergeCells count="12">
    <mergeCell ref="C10:M10"/>
    <mergeCell ref="C12:E12"/>
    <mergeCell ref="H14:M14"/>
    <mergeCell ref="C24:F24"/>
    <mergeCell ref="B1:M1"/>
    <mergeCell ref="C2:C3"/>
    <mergeCell ref="E4:M4"/>
    <mergeCell ref="E5:M5"/>
    <mergeCell ref="E6:M6"/>
    <mergeCell ref="E8:M8"/>
    <mergeCell ref="C6:C7"/>
    <mergeCell ref="E7:M7"/>
  </mergeCells>
  <phoneticPr fontId="5"/>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EAED2-530D-4DFA-AB8B-63FA15A85715}">
  <dimension ref="A1:R31"/>
  <sheetViews>
    <sheetView showZeros="0" view="pageBreakPreview" zoomScaleNormal="100" zoomScaleSheetLayoutView="100" workbookViewId="0">
      <selection activeCell="C10" sqref="C10"/>
    </sheetView>
  </sheetViews>
  <sheetFormatPr defaultRowHeight="18.75" customHeight="1" x14ac:dyDescent="0.2"/>
  <cols>
    <col min="1" max="1" width="7.19921875" style="41" customWidth="1"/>
    <col min="2" max="2" width="12.796875" style="41" customWidth="1"/>
    <col min="3" max="3" width="9.796875" style="41" customWidth="1"/>
    <col min="4" max="4" width="8.3984375" style="41" bestFit="1" customWidth="1"/>
    <col min="5" max="5" width="5.296875" style="41" customWidth="1"/>
    <col min="6" max="6" width="2.8984375" style="41" customWidth="1"/>
    <col min="7" max="7" width="8" style="41" customWidth="1"/>
    <col min="8" max="8" width="7.59765625" style="41" bestFit="1" customWidth="1"/>
    <col min="9" max="9" width="8.59765625" style="41" customWidth="1"/>
    <col min="10" max="10" width="8.796875" style="41"/>
    <col min="11" max="11" width="9.5" style="41" customWidth="1"/>
    <col min="12" max="12" width="9.296875" style="41" bestFit="1" customWidth="1"/>
    <col min="13" max="13" width="8.796875" style="41"/>
    <col min="14" max="18" width="8.3984375" style="41" customWidth="1"/>
    <col min="19" max="19" width="9.8984375" style="41" bestFit="1" customWidth="1"/>
    <col min="20" max="16384" width="8.796875" style="41"/>
  </cols>
  <sheetData>
    <row r="1" spans="1:11" ht="33" customHeight="1" x14ac:dyDescent="0.2">
      <c r="A1" s="41" t="s">
        <v>25</v>
      </c>
    </row>
    <row r="2" spans="1:11" ht="28.5" customHeight="1" x14ac:dyDescent="0.2">
      <c r="A2" s="104" t="s">
        <v>30</v>
      </c>
      <c r="B2" s="105"/>
      <c r="C2" s="106" t="s">
        <v>23</v>
      </c>
      <c r="D2" s="107"/>
      <c r="E2" s="107"/>
      <c r="F2" s="107"/>
      <c r="G2" s="107"/>
      <c r="H2" s="107"/>
      <c r="I2" s="108"/>
    </row>
    <row r="3" spans="1:11" ht="28.5" customHeight="1" x14ac:dyDescent="0.2">
      <c r="A3" s="93"/>
      <c r="B3" s="94"/>
      <c r="C3" s="109" t="s">
        <v>22</v>
      </c>
      <c r="D3" s="110"/>
      <c r="E3" s="110"/>
      <c r="F3" s="110"/>
      <c r="G3" s="110"/>
      <c r="H3" s="110"/>
      <c r="I3" s="111"/>
    </row>
    <row r="4" spans="1:11" ht="28.5" customHeight="1" x14ac:dyDescent="0.2">
      <c r="A4" s="112" t="s">
        <v>31</v>
      </c>
      <c r="B4" s="113"/>
      <c r="C4" s="91" t="str">
        <f>入札書!E4</f>
        <v>令和７年度　第１１０２号</v>
      </c>
      <c r="D4" s="114"/>
      <c r="E4" s="114"/>
      <c r="F4" s="114"/>
      <c r="G4" s="114"/>
      <c r="H4" s="114"/>
      <c r="I4" s="92"/>
      <c r="J4" s="43"/>
    </row>
    <row r="5" spans="1:11" ht="28.5" customHeight="1" thickBot="1" x14ac:dyDescent="0.25">
      <c r="A5" s="95" t="s">
        <v>32</v>
      </c>
      <c r="B5" s="96"/>
      <c r="C5" s="97" t="str">
        <f>入札書!E5</f>
        <v>保育事業</v>
      </c>
      <c r="D5" s="98"/>
      <c r="E5" s="98"/>
      <c r="F5" s="98"/>
      <c r="G5" s="98"/>
      <c r="H5" s="98"/>
      <c r="I5" s="96"/>
    </row>
    <row r="6" spans="1:11" ht="28.5" customHeight="1" thickTop="1" x14ac:dyDescent="0.2">
      <c r="A6" s="99" t="s">
        <v>33</v>
      </c>
      <c r="B6" s="100"/>
      <c r="C6" s="99" t="s">
        <v>19</v>
      </c>
      <c r="D6" s="101"/>
      <c r="E6" s="101"/>
      <c r="F6" s="101"/>
      <c r="G6" s="101"/>
      <c r="H6" s="101"/>
      <c r="I6" s="102" t="s">
        <v>34</v>
      </c>
    </row>
    <row r="7" spans="1:11" ht="33" customHeight="1" x14ac:dyDescent="0.2">
      <c r="A7" s="42" t="s">
        <v>35</v>
      </c>
      <c r="B7" s="42" t="s">
        <v>36</v>
      </c>
      <c r="C7" s="44" t="s">
        <v>37</v>
      </c>
      <c r="D7" s="44" t="s">
        <v>38</v>
      </c>
      <c r="E7" s="44" t="s">
        <v>20</v>
      </c>
      <c r="F7" s="44" t="s">
        <v>21</v>
      </c>
      <c r="G7" s="44" t="s">
        <v>39</v>
      </c>
      <c r="H7" s="42" t="s">
        <v>40</v>
      </c>
      <c r="I7" s="103"/>
    </row>
    <row r="8" spans="1:11" ht="26.25" customHeight="1" x14ac:dyDescent="0.2">
      <c r="A8" s="86">
        <v>1647</v>
      </c>
      <c r="B8" s="86" t="s">
        <v>53</v>
      </c>
      <c r="C8" s="46" t="s">
        <v>45</v>
      </c>
      <c r="D8" s="40">
        <v>0.2</v>
      </c>
      <c r="E8" s="47">
        <v>51.67</v>
      </c>
      <c r="F8" s="44" t="s">
        <v>41</v>
      </c>
      <c r="G8" s="37"/>
      <c r="H8" s="38"/>
      <c r="I8" s="48"/>
      <c r="K8" s="39"/>
    </row>
    <row r="9" spans="1:11" ht="26.25" customHeight="1" x14ac:dyDescent="0.2">
      <c r="A9" s="87"/>
      <c r="B9" s="89"/>
      <c r="C9" s="44" t="s">
        <v>42</v>
      </c>
      <c r="D9" s="49"/>
      <c r="E9" s="50"/>
      <c r="F9" s="44" t="s">
        <v>43</v>
      </c>
      <c r="G9" s="37"/>
      <c r="H9" s="38"/>
      <c r="I9" s="48"/>
      <c r="K9" s="39"/>
    </row>
    <row r="10" spans="1:11" ht="26.25" customHeight="1" x14ac:dyDescent="0.2">
      <c r="A10" s="88"/>
      <c r="B10" s="90"/>
      <c r="C10" s="44" t="s">
        <v>44</v>
      </c>
      <c r="D10" s="49"/>
      <c r="E10" s="50"/>
      <c r="F10" s="44"/>
      <c r="G10" s="37"/>
      <c r="H10" s="38"/>
      <c r="I10" s="48"/>
      <c r="K10" s="39"/>
    </row>
    <row r="11" spans="1:11" ht="26.25" customHeight="1" x14ac:dyDescent="0.2">
      <c r="A11" s="64"/>
      <c r="B11" s="64"/>
      <c r="C11" s="46"/>
      <c r="D11" s="40"/>
      <c r="E11" s="47"/>
      <c r="F11" s="44"/>
      <c r="G11" s="37"/>
      <c r="H11" s="38"/>
      <c r="I11" s="48"/>
      <c r="K11" s="39"/>
    </row>
    <row r="12" spans="1:11" ht="26.25" customHeight="1" x14ac:dyDescent="0.2">
      <c r="A12" s="64"/>
      <c r="B12" s="64"/>
      <c r="C12" s="46"/>
      <c r="D12" s="40"/>
      <c r="E12" s="47"/>
      <c r="F12" s="44"/>
      <c r="G12" s="37"/>
      <c r="H12" s="38"/>
      <c r="I12" s="48"/>
      <c r="K12" s="39"/>
    </row>
    <row r="13" spans="1:11" ht="26.25" customHeight="1" x14ac:dyDescent="0.2">
      <c r="A13" s="64"/>
      <c r="B13" s="64"/>
      <c r="C13" s="46"/>
      <c r="D13" s="40"/>
      <c r="E13" s="47"/>
      <c r="F13" s="44"/>
      <c r="G13" s="37"/>
      <c r="H13" s="38"/>
      <c r="I13" s="48"/>
      <c r="K13" s="39"/>
    </row>
    <row r="14" spans="1:11" ht="26.25" customHeight="1" x14ac:dyDescent="0.2">
      <c r="A14" s="64"/>
      <c r="B14" s="64"/>
      <c r="C14" s="46"/>
      <c r="D14" s="40"/>
      <c r="E14" s="47"/>
      <c r="F14" s="44"/>
      <c r="G14" s="37"/>
      <c r="H14" s="38"/>
      <c r="I14" s="48"/>
      <c r="K14" s="39"/>
    </row>
    <row r="15" spans="1:11" ht="26.25" customHeight="1" x14ac:dyDescent="0.2">
      <c r="A15" s="64"/>
      <c r="B15" s="64"/>
      <c r="C15" s="46"/>
      <c r="D15" s="63"/>
      <c r="E15" s="47"/>
      <c r="F15" s="44"/>
      <c r="G15" s="37"/>
      <c r="H15" s="38"/>
      <c r="I15" s="48"/>
      <c r="K15" s="39"/>
    </row>
    <row r="16" spans="1:11" ht="26.25" customHeight="1" x14ac:dyDescent="0.2">
      <c r="A16" s="49"/>
      <c r="B16" s="64"/>
      <c r="C16" s="44"/>
      <c r="D16" s="49"/>
      <c r="E16" s="50"/>
      <c r="F16" s="44"/>
      <c r="G16" s="37"/>
      <c r="H16" s="38"/>
      <c r="I16" s="48"/>
      <c r="K16" s="39"/>
    </row>
    <row r="17" spans="1:18" ht="26.25" customHeight="1" x14ac:dyDescent="0.2">
      <c r="A17" s="49"/>
      <c r="B17" s="64"/>
      <c r="C17" s="44"/>
      <c r="D17" s="49"/>
      <c r="E17" s="50"/>
      <c r="F17" s="44"/>
      <c r="G17" s="37"/>
      <c r="H17" s="38"/>
      <c r="I17" s="48"/>
      <c r="K17" s="39"/>
    </row>
    <row r="18" spans="1:18" ht="26.25" customHeight="1" x14ac:dyDescent="0.2">
      <c r="A18" s="64"/>
      <c r="B18" s="64"/>
      <c r="C18" s="46"/>
      <c r="D18" s="40"/>
      <c r="E18" s="47"/>
      <c r="F18" s="44"/>
      <c r="G18" s="37"/>
      <c r="H18" s="38"/>
      <c r="I18" s="48"/>
      <c r="K18" s="39"/>
    </row>
    <row r="19" spans="1:18" ht="26.25" customHeight="1" x14ac:dyDescent="0.2">
      <c r="A19" s="64"/>
      <c r="B19" s="64"/>
      <c r="C19" s="46"/>
      <c r="D19" s="40"/>
      <c r="E19" s="47"/>
      <c r="F19" s="44"/>
      <c r="G19" s="37"/>
      <c r="H19" s="38"/>
      <c r="I19" s="48"/>
      <c r="K19" s="39"/>
    </row>
    <row r="20" spans="1:18" ht="26.25" customHeight="1" x14ac:dyDescent="0.2">
      <c r="A20" s="64"/>
      <c r="B20" s="64"/>
      <c r="C20" s="46"/>
      <c r="D20" s="40"/>
      <c r="E20" s="47"/>
      <c r="F20" s="44"/>
      <c r="G20" s="37"/>
      <c r="H20" s="38"/>
      <c r="I20" s="48"/>
      <c r="K20" s="39"/>
    </row>
    <row r="21" spans="1:18" ht="26.25" customHeight="1" x14ac:dyDescent="0.2">
      <c r="A21" s="64"/>
      <c r="B21" s="64"/>
      <c r="C21" s="46"/>
      <c r="D21" s="40"/>
      <c r="E21" s="47"/>
      <c r="F21" s="44"/>
      <c r="G21" s="37"/>
      <c r="H21" s="38"/>
      <c r="I21" s="48"/>
      <c r="K21" s="39"/>
    </row>
    <row r="22" spans="1:18" ht="26.25" customHeight="1" x14ac:dyDescent="0.2">
      <c r="A22" s="64"/>
      <c r="B22" s="64"/>
      <c r="C22" s="46"/>
      <c r="D22" s="40"/>
      <c r="E22" s="47"/>
      <c r="F22" s="44"/>
      <c r="G22" s="37"/>
      <c r="H22" s="38"/>
      <c r="I22" s="48"/>
      <c r="K22" s="39"/>
    </row>
    <row r="23" spans="1:18" ht="26.25" customHeight="1" x14ac:dyDescent="0.2">
      <c r="A23" s="64"/>
      <c r="B23" s="64"/>
      <c r="C23" s="44"/>
      <c r="D23" s="49"/>
      <c r="E23" s="50"/>
      <c r="F23" s="44"/>
      <c r="G23" s="37"/>
      <c r="H23" s="38"/>
      <c r="I23" s="48"/>
      <c r="K23" s="39"/>
    </row>
    <row r="24" spans="1:18" ht="26.25" customHeight="1" x14ac:dyDescent="0.2">
      <c r="A24" s="64"/>
      <c r="B24" s="64"/>
      <c r="C24" s="44"/>
      <c r="D24" s="49"/>
      <c r="E24" s="50"/>
      <c r="F24" s="44"/>
      <c r="G24" s="37"/>
      <c r="H24" s="38"/>
      <c r="I24" s="48"/>
      <c r="K24" s="39"/>
    </row>
    <row r="25" spans="1:18" ht="26.25" customHeight="1" x14ac:dyDescent="0.2">
      <c r="A25" s="64"/>
      <c r="B25" s="64"/>
      <c r="C25" s="46"/>
      <c r="D25" s="40"/>
      <c r="E25" s="47"/>
      <c r="F25" s="44"/>
      <c r="G25" s="37"/>
      <c r="H25" s="38"/>
      <c r="I25" s="48"/>
      <c r="K25" s="39"/>
    </row>
    <row r="26" spans="1:18" ht="26.25" customHeight="1" x14ac:dyDescent="0.2">
      <c r="A26" s="49"/>
      <c r="B26" s="64"/>
      <c r="C26" s="46"/>
      <c r="D26" s="40"/>
      <c r="E26" s="47"/>
      <c r="F26" s="44"/>
      <c r="G26" s="37"/>
      <c r="H26" s="38"/>
      <c r="I26" s="48"/>
      <c r="K26" s="39"/>
    </row>
    <row r="27" spans="1:18" ht="26.25" customHeight="1" x14ac:dyDescent="0.2">
      <c r="A27" s="49"/>
      <c r="B27" s="64"/>
      <c r="C27" s="44"/>
      <c r="D27" s="49"/>
      <c r="E27" s="50"/>
      <c r="F27" s="44"/>
      <c r="G27" s="37"/>
      <c r="H27" s="38"/>
      <c r="I27" s="48"/>
      <c r="K27" s="39"/>
    </row>
    <row r="28" spans="1:18" ht="26.25" customHeight="1" thickBot="1" x14ac:dyDescent="0.25">
      <c r="A28" s="49"/>
      <c r="B28" s="64"/>
      <c r="C28" s="44"/>
      <c r="D28" s="49"/>
      <c r="E28" s="50"/>
      <c r="F28" s="44"/>
      <c r="G28" s="37"/>
      <c r="H28" s="38"/>
      <c r="I28" s="48"/>
      <c r="K28" s="39"/>
    </row>
    <row r="29" spans="1:18" s="55" customFormat="1" ht="33" customHeight="1" thickBot="1" x14ac:dyDescent="0.25">
      <c r="A29" s="93" t="s">
        <v>46</v>
      </c>
      <c r="B29" s="94"/>
      <c r="C29" s="93"/>
      <c r="D29" s="94"/>
      <c r="E29" s="45"/>
      <c r="F29" s="51"/>
      <c r="G29" s="52"/>
      <c r="H29" s="53"/>
      <c r="I29" s="54" t="s">
        <v>47</v>
      </c>
      <c r="J29" s="39"/>
      <c r="K29" s="39"/>
      <c r="N29" s="56">
        <f>ROUNDDOWN($H$29,-7)</f>
        <v>0</v>
      </c>
      <c r="O29" s="56">
        <f>ROUNDDOWN($H$29,-6)</f>
        <v>0</v>
      </c>
      <c r="P29" s="56">
        <f>ROUNDDOWN($H$29,-5)</f>
        <v>0</v>
      </c>
      <c r="Q29" s="56">
        <f>ROUNDDOWN($H$29,-4)</f>
        <v>0</v>
      </c>
      <c r="R29" s="56">
        <f>ROUNDDOWN($H$29,-3)</f>
        <v>0</v>
      </c>
    </row>
    <row r="30" spans="1:18" s="55" customFormat="1" ht="33" customHeight="1" x14ac:dyDescent="0.2">
      <c r="A30" s="91" t="s">
        <v>48</v>
      </c>
      <c r="B30" s="92"/>
      <c r="C30" s="91"/>
      <c r="D30" s="92"/>
      <c r="E30" s="57">
        <v>10</v>
      </c>
      <c r="F30" s="44" t="s">
        <v>49</v>
      </c>
      <c r="G30" s="58"/>
      <c r="H30" s="59"/>
      <c r="I30" s="49"/>
      <c r="N30" s="56">
        <f>N29/10000000</f>
        <v>0</v>
      </c>
      <c r="O30" s="56">
        <f>(O29-N29)/1000000</f>
        <v>0</v>
      </c>
      <c r="P30" s="56">
        <f>(P29-O29)/100000</f>
        <v>0</v>
      </c>
      <c r="Q30" s="56">
        <f>(Q29-P29)/10000</f>
        <v>0</v>
      </c>
      <c r="R30" s="56">
        <f>(R29-Q29)/1000</f>
        <v>0</v>
      </c>
    </row>
    <row r="31" spans="1:18" s="55" customFormat="1" ht="33" customHeight="1" x14ac:dyDescent="0.2">
      <c r="A31" s="91" t="s">
        <v>50</v>
      </c>
      <c r="B31" s="92"/>
      <c r="C31" s="91"/>
      <c r="D31" s="92"/>
      <c r="E31" s="60"/>
      <c r="F31" s="61"/>
      <c r="G31" s="61"/>
      <c r="H31" s="62"/>
      <c r="I31" s="49"/>
    </row>
  </sheetData>
  <mergeCells count="18">
    <mergeCell ref="A2:B3"/>
    <mergeCell ref="C2:I2"/>
    <mergeCell ref="C3:I3"/>
    <mergeCell ref="A4:B4"/>
    <mergeCell ref="C4:I4"/>
    <mergeCell ref="A5:B5"/>
    <mergeCell ref="C5:I5"/>
    <mergeCell ref="A6:B6"/>
    <mergeCell ref="C6:H6"/>
    <mergeCell ref="I6:I7"/>
    <mergeCell ref="A8:A10"/>
    <mergeCell ref="B8:B10"/>
    <mergeCell ref="A30:B30"/>
    <mergeCell ref="C30:D30"/>
    <mergeCell ref="A31:B31"/>
    <mergeCell ref="C31:D31"/>
    <mergeCell ref="A29:B29"/>
    <mergeCell ref="C29:D29"/>
  </mergeCells>
  <phoneticPr fontId="6"/>
  <printOptions horizontalCentered="1"/>
  <pageMargins left="0.59055118110236227" right="0.19685039370078741" top="0.59055118110236227" bottom="0.19685039370078741" header="0.31496062992125984" footer="0.11811023622047245"/>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森林管理課　山本</cp:lastModifiedBy>
  <cp:lastPrinted>2025-06-13T00:04:36Z</cp:lastPrinted>
  <dcterms:created xsi:type="dcterms:W3CDTF">2017-06-30T10:34:23Z</dcterms:created>
  <dcterms:modified xsi:type="dcterms:W3CDTF">2025-06-16T04:35:05Z</dcterms:modified>
</cp:coreProperties>
</file>