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Z:\全社共有\森林管理課\002_保育事業等\002_契約\001_一般競争入札\令和8(2026)年度\1101_湖北管内\002_HP\"/>
    </mc:Choice>
  </mc:AlternateContent>
  <xr:revisionPtr revIDLastSave="0" documentId="13_ncr:1_{EA7D3C87-0FDC-4875-B472-A9D2ACB6D1FE}" xr6:coauthVersionLast="47" xr6:coauthVersionMax="47" xr10:uidLastSave="{00000000-0000-0000-0000-000000000000}"/>
  <bookViews>
    <workbookView xWindow="-120" yWindow="-120" windowWidth="29040" windowHeight="15720" activeTab="1" xr2:uid="{00000000-000D-0000-FFFF-FFFF00000000}"/>
  </bookViews>
  <sheets>
    <sheet name="入札書" sheetId="3" r:id="rId1"/>
    <sheet name="内訳書" sheetId="6" r:id="rId2"/>
  </sheets>
  <definedNames>
    <definedName name="_xlnm.Print_Area" localSheetId="1">内訳書!$A$1:$I$25</definedName>
    <definedName name="_xlnm.Print_Area" localSheetId="0">入札書!$A$1:$M$25</definedName>
    <definedName name="_xlnm.Print_Area">#REF!</definedName>
    <definedName name="_xlnm.Print_Titles" localSheetId="1">内訳書!$1:$7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6" l="1"/>
  <c r="C4" i="6"/>
  <c r="R23" i="6"/>
  <c r="Q23" i="6"/>
  <c r="P23" i="6"/>
  <c r="O23" i="6"/>
  <c r="N23" i="6"/>
  <c r="N24" i="6" s="1"/>
  <c r="P24" i="6" l="1"/>
  <c r="Q24" i="6"/>
  <c r="R24" i="6"/>
  <c r="O24" i="6"/>
</calcChain>
</file>

<file path=xl/sharedStrings.xml><?xml version="1.0" encoding="utf-8"?>
<sst xmlns="http://schemas.openxmlformats.org/spreadsheetml/2006/main" count="64" uniqueCount="60">
  <si>
    <t>千万</t>
    <rPh sb="0" eb="2">
      <t>センマン</t>
    </rPh>
    <phoneticPr fontId="5"/>
  </si>
  <si>
    <t>百万</t>
    <rPh sb="0" eb="2">
      <t>ヒャクマン</t>
    </rPh>
    <phoneticPr fontId="5"/>
  </si>
  <si>
    <t>十万</t>
    <rPh sb="0" eb="2">
      <t>ジュウマン</t>
    </rPh>
    <phoneticPr fontId="5"/>
  </si>
  <si>
    <t>万</t>
    <rPh sb="0" eb="1">
      <t>マン</t>
    </rPh>
    <phoneticPr fontId="5"/>
  </si>
  <si>
    <t>千</t>
    <rPh sb="0" eb="1">
      <t>セン</t>
    </rPh>
    <phoneticPr fontId="5"/>
  </si>
  <si>
    <t>百</t>
    <rPh sb="0" eb="1">
      <t>ヒャク</t>
    </rPh>
    <phoneticPr fontId="5"/>
  </si>
  <si>
    <t>十</t>
    <rPh sb="0" eb="1">
      <t>ジュウ</t>
    </rPh>
    <phoneticPr fontId="5"/>
  </si>
  <si>
    <t>円</t>
    <rPh sb="0" eb="1">
      <t>エン</t>
    </rPh>
    <phoneticPr fontId="5"/>
  </si>
  <si>
    <t>事業番号</t>
    <rPh sb="0" eb="2">
      <t>ジギョウ</t>
    </rPh>
    <rPh sb="2" eb="4">
      <t>バンゴウ</t>
    </rPh>
    <phoneticPr fontId="5"/>
  </si>
  <si>
    <t>事業名</t>
    <phoneticPr fontId="5"/>
  </si>
  <si>
    <t>事業場所</t>
    <rPh sb="0" eb="2">
      <t>ジギョウ</t>
    </rPh>
    <phoneticPr fontId="5"/>
  </si>
  <si>
    <t>住 所</t>
    <phoneticPr fontId="5"/>
  </si>
  <si>
    <t>氏 名</t>
    <phoneticPr fontId="5"/>
  </si>
  <si>
    <t>契約担当者</t>
    <phoneticPr fontId="5"/>
  </si>
  <si>
    <t>一般社団法人　滋賀県造林公社</t>
  </si>
  <si>
    <t>理 事 長  三 日 月 大 造　様</t>
    <rPh sb="7" eb="8">
      <t>サン</t>
    </rPh>
    <rPh sb="9" eb="10">
      <t>ヒ</t>
    </rPh>
    <rPh sb="11" eb="12">
      <t>ツキ</t>
    </rPh>
    <rPh sb="13" eb="14">
      <t>ダイ</t>
    </rPh>
    <rPh sb="15" eb="16">
      <t>ヅクリ</t>
    </rPh>
    <rPh sb="17" eb="18">
      <t>サマ</t>
    </rPh>
    <phoneticPr fontId="5"/>
  </si>
  <si>
    <t>免　　　　　　　除</t>
  </si>
  <si>
    <t>入札保証金額</t>
    <rPh sb="0" eb="2">
      <t>ニュウサツ</t>
    </rPh>
    <rPh sb="2" eb="4">
      <t>ホショウ</t>
    </rPh>
    <phoneticPr fontId="5"/>
  </si>
  <si>
    <t>入　　札　　書</t>
    <rPh sb="0" eb="1">
      <t>イ</t>
    </rPh>
    <rPh sb="3" eb="4">
      <t>サツ</t>
    </rPh>
    <rPh sb="6" eb="7">
      <t>ショ</t>
    </rPh>
    <phoneticPr fontId="5"/>
  </si>
  <si>
    <t>事業内容</t>
    <rPh sb="0" eb="2">
      <t>ジギョウ</t>
    </rPh>
    <rPh sb="2" eb="4">
      <t>ナイヨウ</t>
    </rPh>
    <phoneticPr fontId="16"/>
  </si>
  <si>
    <t>数量</t>
    <rPh sb="0" eb="2">
      <t>スウリョウ</t>
    </rPh>
    <phoneticPr fontId="16"/>
  </si>
  <si>
    <t>単位</t>
    <rPh sb="0" eb="2">
      <t>タンイ</t>
    </rPh>
    <phoneticPr fontId="16"/>
  </si>
  <si>
    <t>氏名</t>
    <rPh sb="0" eb="2">
      <t>シメイ</t>
    </rPh>
    <phoneticPr fontId="6"/>
  </si>
  <si>
    <t>住所</t>
    <rPh sb="0" eb="2">
      <t>ジュウショ</t>
    </rPh>
    <phoneticPr fontId="6"/>
  </si>
  <si>
    <t>　上記の金額をもって請負したいので、設計書、仕様書、契約書案および一般社団法人滋賀県造林公社会計処理規程、造林公社入札執行要領ならびに指示事項を承知のうえ入札いたします。</t>
    <rPh sb="1" eb="3">
      <t>ジョウキ</t>
    </rPh>
    <rPh sb="4" eb="6">
      <t>キンガク</t>
    </rPh>
    <rPh sb="10" eb="12">
      <t>ウケオイ</t>
    </rPh>
    <rPh sb="18" eb="21">
      <t>セッケイショ</t>
    </rPh>
    <rPh sb="22" eb="25">
      <t>シヨウショ</t>
    </rPh>
    <rPh sb="26" eb="29">
      <t>ケイヤクショ</t>
    </rPh>
    <rPh sb="29" eb="30">
      <t>アン</t>
    </rPh>
    <rPh sb="33" eb="35">
      <t>イッパン</t>
    </rPh>
    <rPh sb="35" eb="39">
      <t>シャダンホウジン</t>
    </rPh>
    <rPh sb="39" eb="52">
      <t>シガケンゾウリンコウシャカイケイショリキテイ</t>
    </rPh>
    <rPh sb="53" eb="55">
      <t>ゾウリン</t>
    </rPh>
    <rPh sb="55" eb="57">
      <t>コウシャ</t>
    </rPh>
    <rPh sb="57" eb="59">
      <t>ニュウサツ</t>
    </rPh>
    <rPh sb="59" eb="61">
      <t>シッコウ</t>
    </rPh>
    <rPh sb="61" eb="63">
      <t>ヨウリョウ</t>
    </rPh>
    <rPh sb="67" eb="69">
      <t>シジ</t>
    </rPh>
    <rPh sb="69" eb="71">
      <t>ジコウ</t>
    </rPh>
    <rPh sb="72" eb="74">
      <t>ショウチ</t>
    </rPh>
    <rPh sb="77" eb="79">
      <t>ニュウサツ</t>
    </rPh>
    <phoneticPr fontId="5"/>
  </si>
  <si>
    <t>入札内訳書</t>
    <rPh sb="0" eb="2">
      <t>ニュウサツ</t>
    </rPh>
    <rPh sb="2" eb="5">
      <t>ウチワケショ</t>
    </rPh>
    <phoneticPr fontId="16"/>
  </si>
  <si>
    <t>入札金額</t>
    <rPh sb="0" eb="2">
      <t>ニュウサツ</t>
    </rPh>
    <rPh sb="2" eb="4">
      <t>キンガク</t>
    </rPh>
    <phoneticPr fontId="5"/>
  </si>
  <si>
    <t>入札者</t>
    <rPh sb="0" eb="2">
      <t>ニュウサツ</t>
    </rPh>
    <rPh sb="2" eb="3">
      <t>シャ</t>
    </rPh>
    <phoneticPr fontId="5"/>
  </si>
  <si>
    <t>保育事業</t>
    <rPh sb="0" eb="2">
      <t>ホイク</t>
    </rPh>
    <rPh sb="2" eb="4">
      <t>ジギョウ</t>
    </rPh>
    <phoneticPr fontId="6"/>
  </si>
  <si>
    <t>入札者</t>
    <rPh sb="0" eb="2">
      <t>ニュウサツ</t>
    </rPh>
    <rPh sb="2" eb="3">
      <t>シャ</t>
    </rPh>
    <phoneticPr fontId="16"/>
  </si>
  <si>
    <t>事業番号</t>
    <rPh sb="0" eb="4">
      <t>ジギョウバンゴウ</t>
    </rPh>
    <phoneticPr fontId="16"/>
  </si>
  <si>
    <t>事業名</t>
    <rPh sb="0" eb="2">
      <t>ジギョウ</t>
    </rPh>
    <rPh sb="2" eb="3">
      <t>メイ</t>
    </rPh>
    <phoneticPr fontId="16"/>
  </si>
  <si>
    <t>事業場所</t>
    <rPh sb="0" eb="4">
      <t>ジギョウバショ</t>
    </rPh>
    <phoneticPr fontId="16"/>
  </si>
  <si>
    <t>備考</t>
    <rPh sb="0" eb="2">
      <t>ビコウ</t>
    </rPh>
    <phoneticPr fontId="16"/>
  </si>
  <si>
    <t>番号</t>
    <rPh sb="0" eb="2">
      <t>バンゴウ</t>
    </rPh>
    <phoneticPr fontId="16"/>
  </si>
  <si>
    <t>事業地名</t>
    <rPh sb="0" eb="2">
      <t>ジギョウ</t>
    </rPh>
    <rPh sb="2" eb="4">
      <t>チメイ</t>
    </rPh>
    <phoneticPr fontId="16"/>
  </si>
  <si>
    <t>施業名</t>
    <rPh sb="0" eb="2">
      <t>セギョウ</t>
    </rPh>
    <rPh sb="2" eb="3">
      <t>メイ</t>
    </rPh>
    <phoneticPr fontId="16"/>
  </si>
  <si>
    <t>施業内容</t>
    <rPh sb="0" eb="2">
      <t>セギョウ</t>
    </rPh>
    <rPh sb="2" eb="4">
      <t>ナイヨウ</t>
    </rPh>
    <phoneticPr fontId="16"/>
  </si>
  <si>
    <t>施業単価</t>
    <rPh sb="0" eb="2">
      <t>セギョウ</t>
    </rPh>
    <rPh sb="2" eb="4">
      <t>タンカ</t>
    </rPh>
    <phoneticPr fontId="16"/>
  </si>
  <si>
    <t>施業経費</t>
    <rPh sb="0" eb="2">
      <t>セギョウ</t>
    </rPh>
    <rPh sb="2" eb="4">
      <t>ケイヒ</t>
    </rPh>
    <phoneticPr fontId="16"/>
  </si>
  <si>
    <t>ha</t>
    <phoneticPr fontId="16"/>
  </si>
  <si>
    <t>保育間伐</t>
    <rPh sb="0" eb="4">
      <t>ホイクカンバツ</t>
    </rPh>
    <phoneticPr fontId="6"/>
  </si>
  <si>
    <t>入札書記載金額</t>
    <rPh sb="0" eb="3">
      <t>ニュウサツショ</t>
    </rPh>
    <rPh sb="3" eb="7">
      <t>キサイキンガク</t>
    </rPh>
    <phoneticPr fontId="6"/>
  </si>
  <si>
    <t>消費税相当額</t>
    <rPh sb="0" eb="3">
      <t>ショウヒゼイ</t>
    </rPh>
    <rPh sb="3" eb="6">
      <t>ソウトウガク</t>
    </rPh>
    <phoneticPr fontId="16"/>
  </si>
  <si>
    <t>％</t>
    <phoneticPr fontId="16"/>
  </si>
  <si>
    <t>合計</t>
    <rPh sb="0" eb="2">
      <t>ゴウケイ</t>
    </rPh>
    <phoneticPr fontId="16"/>
  </si>
  <si>
    <t>令和８年度　第１１０１号</t>
    <rPh sb="0" eb="2">
      <t>レイワ</t>
    </rPh>
    <rPh sb="3" eb="5">
      <t>ネンド</t>
    </rPh>
    <rPh sb="6" eb="7">
      <t>ダイ</t>
    </rPh>
    <rPh sb="11" eb="12">
      <t>ゴウ</t>
    </rPh>
    <phoneticPr fontId="6"/>
  </si>
  <si>
    <t>米原市上板並</t>
    <rPh sb="0" eb="3">
      <t>マイバラシ</t>
    </rPh>
    <rPh sb="3" eb="6">
      <t>カミイタナミ</t>
    </rPh>
    <phoneticPr fontId="6"/>
  </si>
  <si>
    <t>　事業地No.118.3　上板並（宇山3）　ほか</t>
    <rPh sb="13" eb="16">
      <t>カミイタナミ</t>
    </rPh>
    <rPh sb="17" eb="19">
      <t>ウヤマ</t>
    </rPh>
    <phoneticPr fontId="6"/>
  </si>
  <si>
    <t xml:space="preserve">令和８年　　月　　日 </t>
    <rPh sb="0" eb="2">
      <t>レイワ</t>
    </rPh>
    <phoneticPr fontId="5"/>
  </si>
  <si>
    <t>税抜</t>
    <rPh sb="0" eb="2">
      <t>ゼイヌキ</t>
    </rPh>
    <phoneticPr fontId="5"/>
  </si>
  <si>
    <t>上板並</t>
    <rPh sb="0" eb="3">
      <t>カミイタナミ</t>
    </rPh>
    <phoneticPr fontId="6"/>
  </si>
  <si>
    <t>成立本数1,100本/ha</t>
    <rPh sb="0" eb="2">
      <t>セイリツ</t>
    </rPh>
    <rPh sb="2" eb="4">
      <t>ホンスウ</t>
    </rPh>
    <rPh sb="9" eb="10">
      <t>ホン</t>
    </rPh>
    <phoneticPr fontId="6"/>
  </si>
  <si>
    <t>直接工事費　計</t>
    <rPh sb="0" eb="2">
      <t>チョクセツ</t>
    </rPh>
    <rPh sb="2" eb="5">
      <t>コウジヒ</t>
    </rPh>
    <rPh sb="6" eb="7">
      <t>ケイ</t>
    </rPh>
    <phoneticPr fontId="6"/>
  </si>
  <si>
    <t>共通仮設費</t>
    <rPh sb="0" eb="2">
      <t>キョウツウ</t>
    </rPh>
    <rPh sb="2" eb="5">
      <t>カセツヒ</t>
    </rPh>
    <phoneticPr fontId="6"/>
  </si>
  <si>
    <t>現場監督費</t>
    <rPh sb="0" eb="2">
      <t>ゲンバ</t>
    </rPh>
    <rPh sb="2" eb="4">
      <t>カントク</t>
    </rPh>
    <rPh sb="4" eb="5">
      <t>ヒ</t>
    </rPh>
    <phoneticPr fontId="6"/>
  </si>
  <si>
    <t>間接費　計</t>
    <rPh sb="0" eb="2">
      <t>カンセツ</t>
    </rPh>
    <rPh sb="2" eb="3">
      <t>ヒ</t>
    </rPh>
    <rPh sb="4" eb="5">
      <t>ケイ</t>
    </rPh>
    <phoneticPr fontId="6"/>
  </si>
  <si>
    <t>工事費　計</t>
    <rPh sb="0" eb="3">
      <t>コウジヒ</t>
    </rPh>
    <rPh sb="4" eb="5">
      <t>ケイ</t>
    </rPh>
    <phoneticPr fontId="16"/>
  </si>
  <si>
    <t>(宇山3)</t>
    <rPh sb="1" eb="3">
      <t>ウヤマ</t>
    </rPh>
    <phoneticPr fontId="6"/>
  </si>
  <si>
    <t>(宇山)</t>
    <rPh sb="1" eb="3">
      <t>ウヤマ</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</si>
</sst>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_);[Red]\(0.00\)"/>
    <numFmt numFmtId="178" formatCode="#,##0.00&quot; ha&quot;"/>
    <numFmt numFmtId="179" formatCode="#,##0_);\(#,##0\)"/>
  </numFmts>
  <fonts count="19" x14ac:knownFonts="1">
    <font>
      <sz val="14"/>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7"/>
      <name val="ＭＳ 明朝"/>
      <family val="1"/>
      <charset val="128"/>
    </font>
    <font>
      <sz val="12"/>
      <name val="ＭＳ 明朝"/>
      <family val="1"/>
      <charset val="128"/>
    </font>
    <font>
      <sz val="14"/>
      <name val="ＭＳ 明朝"/>
      <family val="1"/>
      <charset val="128"/>
    </font>
    <font>
      <sz val="11"/>
      <color theme="1"/>
      <name val="ＭＳ 明朝"/>
      <family val="1"/>
      <charset val="128"/>
    </font>
    <font>
      <sz val="20"/>
      <name val="ＭＳ 明朝"/>
      <family val="1"/>
      <charset val="128"/>
    </font>
    <font>
      <sz val="24"/>
      <name val="ＭＳ 明朝"/>
      <family val="1"/>
      <charset val="128"/>
    </font>
    <font>
      <sz val="12"/>
      <name val="ＭＳ Ｐ明朝"/>
      <family val="1"/>
      <charset val="128"/>
    </font>
    <font>
      <u/>
      <sz val="11.4"/>
      <color indexed="12"/>
      <name val="ＭＳ Ｐ明朝"/>
      <family val="1"/>
      <charset val="128"/>
    </font>
    <font>
      <u/>
      <sz val="12"/>
      <color indexed="12"/>
      <name val="Arial"/>
      <family val="2"/>
    </font>
    <font>
      <sz val="12"/>
      <name val="Arial"/>
      <family val="2"/>
    </font>
    <font>
      <sz val="6"/>
      <name val="ＭＳ Ｐゴシック"/>
      <family val="2"/>
      <charset val="128"/>
      <scheme val="minor"/>
    </font>
    <font>
      <sz val="12"/>
      <color theme="1"/>
      <name val="ＭＳ Ｐゴシック"/>
      <family val="2"/>
      <charset val="128"/>
      <scheme val="minor"/>
    </font>
    <font>
      <sz val="12"/>
      <color theme="1"/>
      <name val="ＭＳ 明朝"/>
      <family val="1"/>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right style="thin">
        <color auto="1"/>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auto="1"/>
      </bottom>
      <diagonal/>
    </border>
    <border>
      <left style="thin">
        <color indexed="64"/>
      </left>
      <right style="thin">
        <color auto="1"/>
      </right>
      <top style="double">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s>
  <cellStyleXfs count="18">
    <xf numFmtId="0" fontId="0" fillId="0" borderId="0">
      <alignment vertical="center"/>
    </xf>
    <xf numFmtId="0" fontId="3" fillId="0" borderId="0"/>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12" fillId="0" borderId="0"/>
    <xf numFmtId="9" fontId="3"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7" fillId="0" borderId="0">
      <alignment vertical="center"/>
    </xf>
    <xf numFmtId="0" fontId="9" fillId="0" borderId="0">
      <alignment vertical="center"/>
    </xf>
    <xf numFmtId="0" fontId="15" fillId="0" borderId="0"/>
    <xf numFmtId="0" fontId="8" fillId="0" borderId="0">
      <alignment vertical="center"/>
    </xf>
    <xf numFmtId="0" fontId="2" fillId="0" borderId="0">
      <alignment vertical="center"/>
    </xf>
    <xf numFmtId="38" fontId="17" fillId="0" borderId="0" applyFont="0" applyFill="0" applyBorder="0" applyAlignment="0" applyProtection="0">
      <alignment vertical="center"/>
    </xf>
    <xf numFmtId="0" fontId="17" fillId="0" borderId="0">
      <alignment vertical="center"/>
    </xf>
    <xf numFmtId="9" fontId="8" fillId="0" borderId="0" applyFont="0" applyFill="0" applyBorder="0" applyAlignment="0" applyProtection="0">
      <alignment vertical="center"/>
    </xf>
    <xf numFmtId="0" fontId="1" fillId="0" borderId="0">
      <alignment vertical="center"/>
    </xf>
  </cellStyleXfs>
  <cellXfs count="135">
    <xf numFmtId="0" fontId="0" fillId="0" borderId="0" xfId="0">
      <alignment vertical="center"/>
    </xf>
    <xf numFmtId="0" fontId="3" fillId="0" borderId="0" xfId="4">
      <alignment vertical="center"/>
    </xf>
    <xf numFmtId="0" fontId="3" fillId="0" borderId="5" xfId="4" applyBorder="1">
      <alignment vertical="center"/>
    </xf>
    <xf numFmtId="0" fontId="7" fillId="0" borderId="7" xfId="4" applyFont="1" applyBorder="1" applyAlignment="1">
      <alignment horizontal="distributed" vertical="center"/>
    </xf>
    <xf numFmtId="0" fontId="7" fillId="0" borderId="8" xfId="4" applyFont="1" applyBorder="1">
      <alignment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8" xfId="4" applyFont="1" applyBorder="1" applyAlignment="1">
      <alignment horizontal="center" vertical="center"/>
    </xf>
    <xf numFmtId="0" fontId="4" fillId="0" borderId="8" xfId="4" applyFont="1" applyBorder="1" applyAlignment="1">
      <alignment horizontal="center" vertical="center"/>
    </xf>
    <xf numFmtId="0" fontId="4" fillId="0" borderId="9" xfId="4" applyFont="1" applyBorder="1" applyAlignment="1">
      <alignment horizontal="center" vertical="center"/>
    </xf>
    <xf numFmtId="0" fontId="4" fillId="0" borderId="11" xfId="4" applyFont="1" applyBorder="1" applyAlignment="1">
      <alignment horizontal="center" vertical="center"/>
    </xf>
    <xf numFmtId="0" fontId="3" fillId="0" borderId="12" xfId="4" applyBorder="1">
      <alignment vertical="center"/>
    </xf>
    <xf numFmtId="0" fontId="7" fillId="0" borderId="14" xfId="4" applyFont="1" applyBorder="1" applyAlignment="1">
      <alignment horizontal="distributed" vertical="center"/>
    </xf>
    <xf numFmtId="0" fontId="7" fillId="0" borderId="15" xfId="4" applyFont="1" applyBorder="1">
      <alignment vertical="center"/>
    </xf>
    <xf numFmtId="0" fontId="11" fillId="0" borderId="16" xfId="4" applyFont="1" applyBorder="1" applyAlignment="1">
      <alignment horizontal="center" vertical="center"/>
    </xf>
    <xf numFmtId="0" fontId="11" fillId="0" borderId="17" xfId="4" applyFont="1" applyBorder="1" applyAlignment="1">
      <alignment horizontal="center" vertical="center"/>
    </xf>
    <xf numFmtId="0" fontId="11" fillId="0" borderId="15" xfId="4" applyFont="1" applyBorder="1" applyAlignment="1">
      <alignment horizontal="center" vertical="center"/>
    </xf>
    <xf numFmtId="0" fontId="11" fillId="0" borderId="18" xfId="4" applyFont="1" applyBorder="1" applyAlignment="1">
      <alignment horizontal="center" vertical="center"/>
    </xf>
    <xf numFmtId="0" fontId="3" fillId="0" borderId="19" xfId="4" applyBorder="1">
      <alignment vertical="center"/>
    </xf>
    <xf numFmtId="0" fontId="7" fillId="0" borderId="0" xfId="4" applyFont="1" applyAlignment="1">
      <alignment horizontal="distributed" vertical="center"/>
    </xf>
    <xf numFmtId="0" fontId="7" fillId="0" borderId="20" xfId="4" applyFont="1" applyBorder="1" applyAlignment="1">
      <alignment horizontal="distributed" vertical="center"/>
    </xf>
    <xf numFmtId="0" fontId="3" fillId="0" borderId="23" xfId="4" applyBorder="1">
      <alignment vertical="center"/>
    </xf>
    <xf numFmtId="0" fontId="7" fillId="0" borderId="21" xfId="4" applyFont="1" applyBorder="1" applyAlignment="1">
      <alignment horizontal="distributed" vertical="center"/>
    </xf>
    <xf numFmtId="0" fontId="7" fillId="0" borderId="24" xfId="4" applyFont="1" applyBorder="1" applyAlignment="1">
      <alignment horizontal="distributed" vertical="center"/>
    </xf>
    <xf numFmtId="0" fontId="7" fillId="0" borderId="0" xfId="4" applyFont="1" applyAlignment="1">
      <alignment horizontal="center" vertical="center"/>
    </xf>
    <xf numFmtId="0" fontId="3" fillId="0" borderId="25" xfId="4" applyBorder="1">
      <alignment vertical="center"/>
    </xf>
    <xf numFmtId="0" fontId="7" fillId="0" borderId="0" xfId="4" applyFont="1">
      <alignment vertical="center"/>
    </xf>
    <xf numFmtId="0" fontId="7" fillId="0" borderId="0" xfId="4" applyFont="1" applyAlignment="1">
      <alignment horizontal="right" vertical="center"/>
    </xf>
    <xf numFmtId="0" fontId="4" fillId="0" borderId="0" xfId="4" applyFont="1">
      <alignment vertical="center"/>
    </xf>
    <xf numFmtId="0" fontId="4" fillId="0" borderId="25" xfId="4" applyFont="1" applyBorder="1">
      <alignment vertical="center"/>
    </xf>
    <xf numFmtId="0" fontId="4" fillId="0" borderId="25" xfId="4" applyFont="1" applyBorder="1" applyAlignment="1">
      <alignment vertical="center" shrinkToFit="1"/>
    </xf>
    <xf numFmtId="0" fontId="3" fillId="0" borderId="26" xfId="4" applyBorder="1">
      <alignment vertical="center"/>
    </xf>
    <xf numFmtId="0" fontId="7" fillId="0" borderId="4" xfId="4" applyFont="1" applyBorder="1">
      <alignment vertical="center"/>
    </xf>
    <xf numFmtId="0" fontId="3" fillId="0" borderId="4" xfId="4" applyBorder="1">
      <alignment vertical="center"/>
    </xf>
    <xf numFmtId="0" fontId="3" fillId="0" borderId="27" xfId="4" applyBorder="1">
      <alignment vertical="center"/>
    </xf>
    <xf numFmtId="0" fontId="7" fillId="0" borderId="0" xfId="4" applyFont="1" applyAlignment="1">
      <alignment horizontal="left" vertical="center"/>
    </xf>
    <xf numFmtId="0" fontId="7" fillId="0" borderId="0" xfId="4" applyFont="1" applyAlignment="1">
      <alignment vertical="center" shrinkToFit="1"/>
    </xf>
    <xf numFmtId="38" fontId="18" fillId="0" borderId="0" xfId="14" applyFont="1" applyBorder="1">
      <alignment vertical="center"/>
    </xf>
    <xf numFmtId="0" fontId="18" fillId="0" borderId="0" xfId="17" applyFont="1">
      <alignment vertical="center"/>
    </xf>
    <xf numFmtId="0" fontId="18" fillId="0" borderId="3" xfId="17" applyFont="1" applyBorder="1" applyAlignment="1">
      <alignment horizontal="center" vertical="center" shrinkToFit="1"/>
    </xf>
    <xf numFmtId="0" fontId="18" fillId="0" borderId="0" xfId="17" applyFont="1" applyAlignment="1">
      <alignment horizontal="right" vertical="center"/>
    </xf>
    <xf numFmtId="0" fontId="18" fillId="0" borderId="1" xfId="17" applyFont="1" applyBorder="1" applyAlignment="1">
      <alignment horizontal="center" vertical="center" shrinkToFit="1"/>
    </xf>
    <xf numFmtId="0" fontId="18" fillId="0" borderId="2" xfId="17" applyFont="1" applyBorder="1" applyAlignment="1">
      <alignment horizontal="center" vertical="center"/>
    </xf>
    <xf numFmtId="0" fontId="18" fillId="0" borderId="1" xfId="17" applyFont="1" applyBorder="1" applyAlignment="1">
      <alignment vertical="center" shrinkToFit="1"/>
    </xf>
    <xf numFmtId="178" fontId="18" fillId="0" borderId="2" xfId="17" applyNumberFormat="1" applyFont="1" applyBorder="1" applyAlignment="1">
      <alignment horizontal="center" vertical="center"/>
    </xf>
    <xf numFmtId="178" fontId="18" fillId="0" borderId="31" xfId="17" applyNumberFormat="1" applyFont="1" applyBorder="1" applyAlignment="1">
      <alignment horizontal="center" vertical="center"/>
    </xf>
    <xf numFmtId="0" fontId="18" fillId="0" borderId="14" xfId="17" applyFont="1" applyBorder="1" applyAlignment="1">
      <alignment horizontal="center" vertical="center" shrinkToFit="1"/>
    </xf>
    <xf numFmtId="0" fontId="17" fillId="0" borderId="0" xfId="17" applyFont="1">
      <alignment vertical="center"/>
    </xf>
    <xf numFmtId="179" fontId="17" fillId="0" borderId="0" xfId="17" applyNumberFormat="1" applyFont="1">
      <alignment vertical="center"/>
    </xf>
    <xf numFmtId="0" fontId="18" fillId="0" borderId="1" xfId="17" applyFont="1" applyBorder="1">
      <alignment vertical="center"/>
    </xf>
    <xf numFmtId="178" fontId="18" fillId="0" borderId="1" xfId="17" applyNumberFormat="1" applyFont="1" applyBorder="1" applyAlignment="1">
      <alignment horizontal="center" vertical="center"/>
    </xf>
    <xf numFmtId="38" fontId="18" fillId="0" borderId="31" xfId="14" applyFont="1" applyFill="1" applyBorder="1" applyAlignment="1">
      <alignment vertical="center"/>
    </xf>
    <xf numFmtId="0" fontId="18" fillId="0" borderId="1" xfId="17" applyFont="1" applyBorder="1" applyAlignment="1">
      <alignment horizontal="center" vertical="center"/>
    </xf>
    <xf numFmtId="178" fontId="18" fillId="0" borderId="1" xfId="17" applyNumberFormat="1" applyFont="1" applyBorder="1">
      <alignment vertical="center"/>
    </xf>
    <xf numFmtId="38" fontId="18" fillId="0" borderId="3" xfId="14" applyFont="1" applyFill="1" applyBorder="1" applyAlignment="1">
      <alignment vertical="center"/>
    </xf>
    <xf numFmtId="0" fontId="18" fillId="0" borderId="42" xfId="17" applyFont="1" applyBorder="1" applyAlignment="1">
      <alignment horizontal="center" vertical="center" shrinkToFit="1"/>
    </xf>
    <xf numFmtId="0" fontId="18" fillId="0" borderId="2" xfId="17" applyFont="1" applyBorder="1" applyAlignment="1">
      <alignment horizontal="center" vertical="center" shrinkToFit="1"/>
    </xf>
    <xf numFmtId="0" fontId="18" fillId="0" borderId="42" xfId="17" applyFont="1" applyBorder="1" applyAlignment="1">
      <alignment vertical="center" wrapText="1" shrinkToFit="1"/>
    </xf>
    <xf numFmtId="0" fontId="18" fillId="0" borderId="42" xfId="17" applyFont="1" applyBorder="1" applyAlignment="1">
      <alignment vertical="center" shrinkToFit="1"/>
    </xf>
    <xf numFmtId="0" fontId="18" fillId="0" borderId="2" xfId="17" applyFont="1" applyBorder="1" applyAlignment="1">
      <alignment vertical="center" shrinkToFit="1"/>
    </xf>
    <xf numFmtId="0" fontId="18" fillId="0" borderId="2" xfId="17" applyFont="1" applyBorder="1" applyAlignment="1">
      <alignment vertical="center" wrapText="1" shrinkToFit="1"/>
    </xf>
    <xf numFmtId="0" fontId="18" fillId="0" borderId="32" xfId="17" applyFont="1" applyBorder="1" applyAlignment="1">
      <alignment vertical="center" wrapText="1" shrinkToFit="1"/>
    </xf>
    <xf numFmtId="38" fontId="18" fillId="0" borderId="43" xfId="14" applyFont="1" applyFill="1" applyBorder="1" applyAlignment="1">
      <alignment vertical="center"/>
    </xf>
    <xf numFmtId="176" fontId="18" fillId="0" borderId="32" xfId="17" applyNumberFormat="1" applyFont="1" applyBorder="1" applyAlignment="1">
      <alignment horizontal="center" vertical="center" wrapText="1" shrinkToFit="1"/>
    </xf>
    <xf numFmtId="9" fontId="18" fillId="0" borderId="32" xfId="16" applyFont="1" applyBorder="1" applyAlignment="1">
      <alignment horizontal="center" vertical="center" shrinkToFit="1"/>
    </xf>
    <xf numFmtId="0" fontId="18" fillId="0" borderId="32" xfId="17" applyFont="1" applyBorder="1" applyAlignment="1">
      <alignment horizontal="center" vertical="center" shrinkToFit="1"/>
    </xf>
    <xf numFmtId="38" fontId="18" fillId="0" borderId="32" xfId="14" applyFont="1" applyBorder="1" applyAlignment="1">
      <alignment vertical="center" shrinkToFit="1"/>
    </xf>
    <xf numFmtId="38" fontId="18" fillId="0" borderId="32" xfId="14" applyFont="1" applyBorder="1" applyAlignment="1">
      <alignment vertical="center"/>
    </xf>
    <xf numFmtId="176" fontId="18" fillId="0" borderId="42" xfId="17" applyNumberFormat="1" applyFont="1" applyBorder="1" applyAlignment="1">
      <alignment horizontal="center" vertical="center" wrapText="1" shrinkToFit="1"/>
    </xf>
    <xf numFmtId="9" fontId="18" fillId="0" borderId="42" xfId="16" applyFont="1" applyBorder="1" applyAlignment="1">
      <alignment horizontal="center" vertical="center" shrinkToFit="1"/>
    </xf>
    <xf numFmtId="177" fontId="18" fillId="0" borderId="42" xfId="17" applyNumberFormat="1" applyFont="1" applyBorder="1" applyAlignment="1">
      <alignment horizontal="center" vertical="center" shrinkToFit="1"/>
    </xf>
    <xf numFmtId="38" fontId="18" fillId="0" borderId="42" xfId="14" applyFont="1" applyBorder="1" applyAlignment="1">
      <alignment vertical="center" shrinkToFit="1"/>
    </xf>
    <xf numFmtId="38" fontId="18" fillId="0" borderId="42" xfId="14" applyFont="1" applyBorder="1" applyAlignment="1">
      <alignment vertical="center"/>
    </xf>
    <xf numFmtId="0" fontId="18" fillId="0" borderId="42" xfId="17" applyFont="1" applyBorder="1" applyAlignment="1">
      <alignment horizontal="left" vertical="center" shrinkToFit="1"/>
    </xf>
    <xf numFmtId="177" fontId="18" fillId="0" borderId="42" xfId="17" applyNumberFormat="1" applyFont="1" applyBorder="1" applyAlignment="1">
      <alignment vertical="center" shrinkToFit="1"/>
    </xf>
    <xf numFmtId="177" fontId="18" fillId="0" borderId="2" xfId="17" applyNumberFormat="1" applyFont="1" applyBorder="1" applyAlignment="1">
      <alignment vertical="center" shrinkToFit="1"/>
    </xf>
    <xf numFmtId="38" fontId="18" fillId="0" borderId="2" xfId="14" applyFont="1" applyBorder="1" applyAlignment="1">
      <alignment vertical="center" shrinkToFit="1"/>
    </xf>
    <xf numFmtId="38" fontId="18" fillId="0" borderId="2" xfId="14" applyFont="1" applyBorder="1" applyAlignment="1">
      <alignment vertical="center"/>
    </xf>
    <xf numFmtId="0" fontId="18" fillId="0" borderId="2" xfId="17" applyFont="1" applyBorder="1" applyAlignment="1">
      <alignment horizontal="left" vertical="center" shrinkToFit="1"/>
    </xf>
    <xf numFmtId="0" fontId="9" fillId="0" borderId="32" xfId="17" applyFont="1" applyBorder="1" applyAlignment="1">
      <alignment horizontal="left" vertical="center" shrinkToFit="1"/>
    </xf>
    <xf numFmtId="0" fontId="18" fillId="0" borderId="28" xfId="17" applyFont="1" applyBorder="1" applyAlignment="1">
      <alignment horizontal="center" vertical="center"/>
    </xf>
    <xf numFmtId="0" fontId="18" fillId="0" borderId="30" xfId="17" applyFont="1" applyBorder="1" applyAlignment="1">
      <alignment horizontal="center" vertical="center"/>
    </xf>
    <xf numFmtId="0" fontId="18" fillId="0" borderId="31" xfId="17" applyFont="1" applyBorder="1" applyAlignment="1">
      <alignment horizontal="center" vertical="center"/>
    </xf>
    <xf numFmtId="0" fontId="18" fillId="0" borderId="14" xfId="17" applyFont="1" applyBorder="1" applyAlignment="1">
      <alignment horizontal="center" vertical="center"/>
    </xf>
    <xf numFmtId="0" fontId="18" fillId="0" borderId="28" xfId="17" applyFont="1" applyBorder="1">
      <alignment vertical="center"/>
    </xf>
    <xf numFmtId="0" fontId="18" fillId="0" borderId="29" xfId="17" applyFont="1" applyBorder="1">
      <alignment vertical="center"/>
    </xf>
    <xf numFmtId="0" fontId="18" fillId="0" borderId="30" xfId="17" applyFont="1" applyBorder="1">
      <alignment vertical="center"/>
    </xf>
    <xf numFmtId="0" fontId="18" fillId="0" borderId="31" xfId="17" applyFont="1" applyBorder="1">
      <alignment vertical="center"/>
    </xf>
    <xf numFmtId="0" fontId="18" fillId="0" borderId="13" xfId="17" applyFont="1" applyBorder="1">
      <alignment vertical="center"/>
    </xf>
    <xf numFmtId="0" fontId="18" fillId="0" borderId="14" xfId="17" applyFont="1" applyBorder="1">
      <alignment vertical="center"/>
    </xf>
    <xf numFmtId="0" fontId="18" fillId="0" borderId="3" xfId="17" applyFont="1" applyBorder="1" applyAlignment="1">
      <alignment horizontal="center" vertical="center" shrinkToFit="1"/>
    </xf>
    <xf numFmtId="0" fontId="18" fillId="0" borderId="24" xfId="17" applyFont="1" applyBorder="1" applyAlignment="1">
      <alignment horizontal="center" vertical="center" shrinkToFit="1"/>
    </xf>
    <xf numFmtId="0" fontId="18" fillId="0" borderId="3" xfId="17" applyFont="1" applyBorder="1" applyAlignment="1">
      <alignment horizontal="center" vertical="center"/>
    </xf>
    <xf numFmtId="0" fontId="18" fillId="0" borderId="21" xfId="17" applyFont="1" applyBorder="1" applyAlignment="1">
      <alignment horizontal="center" vertical="center"/>
    </xf>
    <xf numFmtId="0" fontId="18" fillId="0" borderId="24" xfId="17" applyFont="1" applyBorder="1" applyAlignment="1">
      <alignment horizontal="center" vertical="center"/>
    </xf>
    <xf numFmtId="0" fontId="18" fillId="0" borderId="35" xfId="17" applyFont="1" applyBorder="1" applyAlignment="1">
      <alignment horizontal="center" vertical="center"/>
    </xf>
    <xf numFmtId="0" fontId="18" fillId="0" borderId="36" xfId="17" applyFont="1" applyBorder="1" applyAlignment="1">
      <alignment horizontal="center" vertical="center"/>
    </xf>
    <xf numFmtId="1" fontId="18" fillId="0" borderId="35" xfId="17" applyNumberFormat="1" applyFont="1" applyBorder="1" applyAlignment="1">
      <alignment horizontal="center" vertical="center"/>
    </xf>
    <xf numFmtId="0" fontId="18" fillId="0" borderId="37" xfId="17" applyFont="1" applyBorder="1" applyAlignment="1">
      <alignment horizontal="center" vertical="center"/>
    </xf>
    <xf numFmtId="0" fontId="18" fillId="0" borderId="38" xfId="17" applyFont="1" applyBorder="1" applyAlignment="1">
      <alignment horizontal="center" vertical="center"/>
    </xf>
    <xf numFmtId="0" fontId="18" fillId="0" borderId="39" xfId="17" applyFont="1" applyBorder="1" applyAlignment="1">
      <alignment horizontal="center" vertical="center"/>
    </xf>
    <xf numFmtId="0" fontId="18" fillId="0" borderId="40" xfId="17" applyFont="1" applyBorder="1" applyAlignment="1">
      <alignment horizontal="center" vertical="center"/>
    </xf>
    <xf numFmtId="0" fontId="18" fillId="0" borderId="41" xfId="17" applyFont="1" applyBorder="1" applyAlignment="1">
      <alignment horizontal="center" vertical="center"/>
    </xf>
    <xf numFmtId="0" fontId="18" fillId="0" borderId="2" xfId="17" applyFont="1" applyBorder="1" applyAlignment="1">
      <alignment horizontal="center" vertical="center"/>
    </xf>
    <xf numFmtId="0" fontId="7" fillId="0" borderId="0" xfId="4" applyFont="1" applyAlignment="1">
      <alignment vertical="center" wrapText="1"/>
    </xf>
    <xf numFmtId="0" fontId="12" fillId="0" borderId="0" xfId="5" applyAlignment="1">
      <alignment vertical="center" wrapText="1"/>
    </xf>
    <xf numFmtId="0" fontId="12" fillId="0" borderId="25" xfId="5" applyBorder="1" applyAlignment="1">
      <alignment vertical="center" wrapText="1"/>
    </xf>
    <xf numFmtId="0" fontId="7" fillId="0" borderId="0" xfId="4" applyFont="1" applyAlignment="1">
      <alignment horizontal="center" vertical="center"/>
    </xf>
    <xf numFmtId="0" fontId="7" fillId="0" borderId="25" xfId="4" applyFont="1" applyBorder="1" applyAlignment="1">
      <alignment vertical="center" wrapText="1"/>
    </xf>
    <xf numFmtId="0" fontId="7" fillId="0" borderId="0" xfId="4" applyFont="1" applyAlignment="1">
      <alignment horizontal="left" vertical="center"/>
    </xf>
    <xf numFmtId="0" fontId="10" fillId="0" borderId="4" xfId="4" applyFont="1" applyBorder="1" applyAlignment="1">
      <alignment horizontal="center" vertical="center"/>
    </xf>
    <xf numFmtId="0" fontId="7" fillId="0" borderId="6" xfId="4" applyFont="1" applyBorder="1" applyAlignment="1">
      <alignment horizontal="distributed" vertical="center"/>
    </xf>
    <xf numFmtId="0" fontId="7" fillId="0" borderId="13" xfId="4" applyFont="1" applyBorder="1" applyAlignment="1">
      <alignment horizontal="distributed" vertical="center"/>
    </xf>
    <xf numFmtId="0" fontId="7" fillId="0" borderId="3" xfId="4" applyFont="1" applyBorder="1" applyAlignment="1">
      <alignment horizontal="center" vertical="center"/>
    </xf>
    <xf numFmtId="0" fontId="7" fillId="0" borderId="21" xfId="4" applyFont="1" applyBorder="1" applyAlignment="1">
      <alignment horizontal="center" vertical="center"/>
    </xf>
    <xf numFmtId="0" fontId="7" fillId="0" borderId="22" xfId="4" applyFont="1" applyBorder="1" applyAlignment="1">
      <alignment horizontal="center" vertical="center"/>
    </xf>
    <xf numFmtId="1" fontId="7" fillId="0" borderId="28" xfId="4" applyNumberFormat="1" applyFont="1" applyBorder="1" applyAlignment="1">
      <alignment horizontal="left" vertical="center" wrapText="1"/>
    </xf>
    <xf numFmtId="1" fontId="7" fillId="0" borderId="29" xfId="4" applyNumberFormat="1" applyFont="1" applyBorder="1" applyAlignment="1">
      <alignment horizontal="left" vertical="center"/>
    </xf>
    <xf numFmtId="1" fontId="7" fillId="0" borderId="33" xfId="4" applyNumberFormat="1" applyFont="1" applyBorder="1" applyAlignment="1">
      <alignment horizontal="left" vertical="center"/>
    </xf>
    <xf numFmtId="0" fontId="12" fillId="0" borderId="21" xfId="5" applyBorder="1" applyAlignment="1">
      <alignment vertical="center"/>
    </xf>
    <xf numFmtId="0" fontId="12" fillId="0" borderId="22" xfId="5" applyBorder="1" applyAlignment="1">
      <alignment vertical="center"/>
    </xf>
    <xf numFmtId="0" fontId="7" fillId="0" borderId="29" xfId="4" applyFont="1" applyBorder="1" applyAlignment="1">
      <alignment horizontal="distributed" vertical="center"/>
    </xf>
    <xf numFmtId="1" fontId="7" fillId="0" borderId="31" xfId="4" applyNumberFormat="1" applyFont="1" applyBorder="1" applyAlignment="1">
      <alignment horizontal="left" vertical="center"/>
    </xf>
    <xf numFmtId="1" fontId="7" fillId="0" borderId="13" xfId="4" applyNumberFormat="1" applyFont="1" applyBorder="1" applyAlignment="1">
      <alignment horizontal="left" vertical="center"/>
    </xf>
    <xf numFmtId="1" fontId="7" fillId="0" borderId="34" xfId="4" applyNumberFormat="1" applyFont="1" applyBorder="1" applyAlignment="1">
      <alignment horizontal="left" vertical="center"/>
    </xf>
    <xf numFmtId="0" fontId="18" fillId="0" borderId="32" xfId="17" applyFont="1" applyBorder="1" applyAlignment="1">
      <alignment horizontal="center" vertical="center" wrapText="1" shrinkToFit="1"/>
    </xf>
    <xf numFmtId="0" fontId="18" fillId="0" borderId="42" xfId="17" applyFont="1" applyBorder="1" applyAlignment="1">
      <alignment horizontal="center" vertical="center" wrapText="1" shrinkToFit="1"/>
    </xf>
    <xf numFmtId="177" fontId="18" fillId="0" borderId="32" xfId="17" applyNumberFormat="1" applyFont="1" applyBorder="1" applyAlignment="1">
      <alignment horizontal="right" vertical="center" shrinkToFit="1"/>
    </xf>
    <xf numFmtId="177" fontId="18" fillId="0" borderId="42" xfId="17" applyNumberFormat="1" applyFont="1" applyBorder="1" applyAlignment="1">
      <alignment horizontal="right" vertical="center" shrinkToFit="1"/>
    </xf>
    <xf numFmtId="177" fontId="18" fillId="0" borderId="2" xfId="17" applyNumberFormat="1" applyFont="1" applyBorder="1" applyAlignment="1">
      <alignment horizontal="right" vertical="center" shrinkToFit="1"/>
    </xf>
    <xf numFmtId="0" fontId="9" fillId="0" borderId="42" xfId="17" applyFont="1" applyBorder="1" applyAlignment="1">
      <alignment horizontal="left" vertical="center" shrinkToFit="1"/>
    </xf>
    <xf numFmtId="0" fontId="18" fillId="0" borderId="2" xfId="17" applyFont="1" applyBorder="1" applyAlignment="1">
      <alignment horizontal="center" vertical="center" wrapText="1" shrinkToFit="1"/>
    </xf>
    <xf numFmtId="176" fontId="18" fillId="0" borderId="2" xfId="17" applyNumberFormat="1" applyFont="1" applyBorder="1" applyAlignment="1">
      <alignment horizontal="center" vertical="center" wrapText="1" shrinkToFit="1"/>
    </xf>
    <xf numFmtId="9" fontId="18" fillId="0" borderId="2" xfId="16" applyFont="1" applyBorder="1" applyAlignment="1">
      <alignment horizontal="center" vertical="center" shrinkToFit="1"/>
    </xf>
    <xf numFmtId="177" fontId="18" fillId="0" borderId="2" xfId="17" applyNumberFormat="1" applyFont="1" applyBorder="1" applyAlignment="1">
      <alignment horizontal="center" vertical="center" shrinkToFit="1"/>
    </xf>
  </cellXfs>
  <cellStyles count="18">
    <cellStyle name="パーセント" xfId="16" builtinId="5"/>
    <cellStyle name="パーセント 2" xfId="6" xr:uid="{00000000-0005-0000-0000-000000000000}"/>
    <cellStyle name="ハイパーリンク 2" xfId="7" xr:uid="{00000000-0005-0000-0000-000001000000}"/>
    <cellStyle name="ハイパーリンク 3" xfId="8" xr:uid="{00000000-0005-0000-0000-000002000000}"/>
    <cellStyle name="桁区切り 2" xfId="2" xr:uid="{00000000-0005-0000-0000-000003000000}"/>
    <cellStyle name="桁区切り 3" xfId="14" xr:uid="{62250D12-5AD6-49F2-BCDB-F194546FEA8F}"/>
    <cellStyle name="標準" xfId="0" builtinId="0"/>
    <cellStyle name="標準 2" xfId="5" xr:uid="{00000000-0005-0000-0000-000005000000}"/>
    <cellStyle name="標準 2 2" xfId="9" xr:uid="{00000000-0005-0000-0000-000006000000}"/>
    <cellStyle name="標準 3" xfId="10" xr:uid="{00000000-0005-0000-0000-000007000000}"/>
    <cellStyle name="標準 4" xfId="11" xr:uid="{00000000-0005-0000-0000-000008000000}"/>
    <cellStyle name="標準 5" xfId="3" xr:uid="{00000000-0005-0000-0000-000009000000}"/>
    <cellStyle name="標準 5 2" xfId="13" xr:uid="{514AB69A-3666-47D5-85A0-D360AA444DC6}"/>
    <cellStyle name="標準 5 2 2" xfId="17" xr:uid="{4CEEF0C8-8122-4D58-89D4-8E252CEC0CCE}"/>
    <cellStyle name="標準 6" xfId="1" xr:uid="{00000000-0005-0000-0000-00000A000000}"/>
    <cellStyle name="標準 7" xfId="15" xr:uid="{C08D3BF6-8F23-4D77-B5CA-3C868FFA5E05}"/>
    <cellStyle name="標準_入札書" xfId="4" xr:uid="{00000000-0005-0000-0000-00000B000000}"/>
    <cellStyle name="未定義"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B1:N27"/>
  <sheetViews>
    <sheetView view="pageBreakPreview" zoomScale="60" zoomScaleNormal="100" workbookViewId="0">
      <selection activeCell="S5" sqref="S5"/>
    </sheetView>
  </sheetViews>
  <sheetFormatPr defaultColWidth="7.19921875" defaultRowHeight="13.5" x14ac:dyDescent="0.2"/>
  <cols>
    <col min="1" max="2" width="1" style="1" customWidth="1"/>
    <col min="3" max="3" width="13.69921875" style="1" customWidth="1"/>
    <col min="4" max="4" width="1" style="1" customWidth="1"/>
    <col min="5" max="13" width="5.69921875" style="1" customWidth="1"/>
    <col min="14" max="16384" width="7.19921875" style="1"/>
  </cols>
  <sheetData>
    <row r="1" spans="2:14" ht="75" customHeight="1" thickBot="1" x14ac:dyDescent="0.25">
      <c r="B1" s="110" t="s">
        <v>18</v>
      </c>
      <c r="C1" s="110"/>
      <c r="D1" s="110"/>
      <c r="E1" s="110"/>
      <c r="F1" s="110"/>
      <c r="G1" s="110"/>
      <c r="H1" s="110"/>
      <c r="I1" s="110"/>
      <c r="J1" s="110"/>
      <c r="K1" s="110"/>
      <c r="L1" s="110"/>
      <c r="M1" s="110"/>
    </row>
    <row r="2" spans="2:14" ht="15" customHeight="1" x14ac:dyDescent="0.2">
      <c r="B2" s="2"/>
      <c r="C2" s="111" t="s">
        <v>26</v>
      </c>
      <c r="D2" s="3"/>
      <c r="E2" s="4"/>
      <c r="F2" s="5" t="s">
        <v>0</v>
      </c>
      <c r="G2" s="6" t="s">
        <v>1</v>
      </c>
      <c r="H2" s="7" t="s">
        <v>2</v>
      </c>
      <c r="I2" s="5" t="s">
        <v>3</v>
      </c>
      <c r="J2" s="6" t="s">
        <v>4</v>
      </c>
      <c r="K2" s="8" t="s">
        <v>5</v>
      </c>
      <c r="L2" s="9" t="s">
        <v>6</v>
      </c>
      <c r="M2" s="10" t="s">
        <v>7</v>
      </c>
    </row>
    <row r="3" spans="2:14" ht="45" customHeight="1" x14ac:dyDescent="0.2">
      <c r="B3" s="11"/>
      <c r="C3" s="112"/>
      <c r="D3" s="12"/>
      <c r="E3" s="13"/>
      <c r="F3" s="14"/>
      <c r="G3" s="15"/>
      <c r="H3" s="16"/>
      <c r="I3" s="14"/>
      <c r="J3" s="15"/>
      <c r="K3" s="16"/>
      <c r="L3" s="14"/>
      <c r="M3" s="17"/>
      <c r="N3" s="1" t="s">
        <v>50</v>
      </c>
    </row>
    <row r="4" spans="2:14" ht="60" customHeight="1" x14ac:dyDescent="0.2">
      <c r="B4" s="18"/>
      <c r="C4" s="19" t="s">
        <v>8</v>
      </c>
      <c r="D4" s="20"/>
      <c r="E4" s="113" t="s">
        <v>46</v>
      </c>
      <c r="F4" s="114"/>
      <c r="G4" s="114"/>
      <c r="H4" s="114"/>
      <c r="I4" s="114"/>
      <c r="J4" s="114"/>
      <c r="K4" s="114"/>
      <c r="L4" s="114"/>
      <c r="M4" s="115"/>
    </row>
    <row r="5" spans="2:14" ht="60" customHeight="1" x14ac:dyDescent="0.2">
      <c r="B5" s="21"/>
      <c r="C5" s="22" t="s">
        <v>9</v>
      </c>
      <c r="D5" s="23"/>
      <c r="E5" s="113" t="s">
        <v>28</v>
      </c>
      <c r="F5" s="114"/>
      <c r="G5" s="114"/>
      <c r="H5" s="114"/>
      <c r="I5" s="114"/>
      <c r="J5" s="114"/>
      <c r="K5" s="114"/>
      <c r="L5" s="114"/>
      <c r="M5" s="115"/>
    </row>
    <row r="6" spans="2:14" ht="30" customHeight="1" x14ac:dyDescent="0.2">
      <c r="B6" s="18"/>
      <c r="C6" s="121" t="s">
        <v>10</v>
      </c>
      <c r="D6" s="20"/>
      <c r="E6" s="116" t="s">
        <v>47</v>
      </c>
      <c r="F6" s="117"/>
      <c r="G6" s="117"/>
      <c r="H6" s="117"/>
      <c r="I6" s="117"/>
      <c r="J6" s="117"/>
      <c r="K6" s="117"/>
      <c r="L6" s="117"/>
      <c r="M6" s="118"/>
    </row>
    <row r="7" spans="2:14" ht="30" customHeight="1" x14ac:dyDescent="0.2">
      <c r="B7" s="18"/>
      <c r="C7" s="112"/>
      <c r="D7" s="20"/>
      <c r="E7" s="122" t="s">
        <v>48</v>
      </c>
      <c r="F7" s="123"/>
      <c r="G7" s="123"/>
      <c r="H7" s="123"/>
      <c r="I7" s="123"/>
      <c r="J7" s="123"/>
      <c r="K7" s="123"/>
      <c r="L7" s="123"/>
      <c r="M7" s="124"/>
    </row>
    <row r="8" spans="2:14" ht="60" customHeight="1" x14ac:dyDescent="0.2">
      <c r="B8" s="21"/>
      <c r="C8" s="22" t="s">
        <v>17</v>
      </c>
      <c r="D8" s="23"/>
      <c r="E8" s="113" t="s">
        <v>16</v>
      </c>
      <c r="F8" s="114"/>
      <c r="G8" s="114"/>
      <c r="H8" s="114"/>
      <c r="I8" s="114"/>
      <c r="J8" s="114"/>
      <c r="K8" s="119"/>
      <c r="L8" s="119"/>
      <c r="M8" s="120"/>
    </row>
    <row r="9" spans="2:14" ht="15" customHeight="1" x14ac:dyDescent="0.2">
      <c r="B9" s="18"/>
      <c r="C9" s="19"/>
      <c r="D9" s="19"/>
      <c r="E9" s="24"/>
      <c r="F9" s="24"/>
      <c r="G9" s="24"/>
      <c r="H9" s="24"/>
      <c r="I9" s="24"/>
      <c r="J9" s="24"/>
      <c r="M9" s="25"/>
    </row>
    <row r="10" spans="2:14" ht="67.5" customHeight="1" x14ac:dyDescent="0.2">
      <c r="B10" s="18"/>
      <c r="C10" s="104" t="s">
        <v>24</v>
      </c>
      <c r="D10" s="104"/>
      <c r="E10" s="104"/>
      <c r="F10" s="104"/>
      <c r="G10" s="104"/>
      <c r="H10" s="104"/>
      <c r="I10" s="104"/>
      <c r="J10" s="104"/>
      <c r="K10" s="105"/>
      <c r="L10" s="105"/>
      <c r="M10" s="106"/>
    </row>
    <row r="11" spans="2:14" ht="60" customHeight="1" x14ac:dyDescent="0.2">
      <c r="B11" s="18"/>
      <c r="C11" s="26"/>
      <c r="D11" s="26"/>
      <c r="E11" s="26"/>
      <c r="F11" s="26"/>
      <c r="G11" s="26"/>
      <c r="H11" s="26"/>
      <c r="I11" s="26"/>
      <c r="J11" s="26"/>
      <c r="M11" s="25"/>
    </row>
    <row r="12" spans="2:14" ht="14.25" x14ac:dyDescent="0.2">
      <c r="B12" s="18"/>
      <c r="C12" s="107" t="s">
        <v>49</v>
      </c>
      <c r="D12" s="107"/>
      <c r="E12" s="107"/>
      <c r="F12" s="26"/>
      <c r="G12" s="26"/>
      <c r="H12" s="26"/>
      <c r="I12" s="26"/>
      <c r="J12" s="26"/>
      <c r="M12" s="25"/>
    </row>
    <row r="13" spans="2:14" ht="14.25" x14ac:dyDescent="0.2">
      <c r="B13" s="18"/>
      <c r="C13" s="24"/>
      <c r="D13" s="24"/>
      <c r="E13" s="24"/>
      <c r="F13" s="26"/>
      <c r="G13" s="26"/>
      <c r="H13" s="26"/>
      <c r="I13" s="26"/>
      <c r="J13" s="26"/>
      <c r="M13" s="25"/>
    </row>
    <row r="14" spans="2:14" ht="17.25" customHeight="1" x14ac:dyDescent="0.2">
      <c r="B14" s="18"/>
      <c r="C14" s="26"/>
      <c r="D14" s="26"/>
      <c r="E14" s="27" t="s">
        <v>27</v>
      </c>
      <c r="F14" s="26"/>
      <c r="G14" s="26"/>
      <c r="H14" s="104"/>
      <c r="I14" s="104"/>
      <c r="J14" s="104"/>
      <c r="K14" s="104"/>
      <c r="L14" s="104"/>
      <c r="M14" s="108"/>
    </row>
    <row r="15" spans="2:14" ht="17.25" customHeight="1" x14ac:dyDescent="0.2">
      <c r="B15" s="18"/>
      <c r="D15" s="26"/>
      <c r="E15" s="27"/>
      <c r="F15" s="24" t="s">
        <v>11</v>
      </c>
      <c r="G15" s="26"/>
      <c r="H15" s="26"/>
      <c r="I15" s="26"/>
      <c r="J15" s="26"/>
      <c r="K15" s="26"/>
      <c r="L15" s="26"/>
      <c r="M15" s="29"/>
    </row>
    <row r="16" spans="2:14" ht="18" customHeight="1" x14ac:dyDescent="0.2">
      <c r="B16" s="18"/>
      <c r="D16" s="26"/>
      <c r="E16" s="26"/>
      <c r="F16" s="27"/>
      <c r="G16" s="24"/>
      <c r="H16" s="24"/>
      <c r="I16" s="26"/>
      <c r="J16" s="26"/>
      <c r="K16" s="26"/>
      <c r="L16" s="26"/>
      <c r="M16" s="29"/>
    </row>
    <row r="17" spans="2:13" ht="18" customHeight="1" x14ac:dyDescent="0.2">
      <c r="B17" s="18"/>
      <c r="D17" s="26"/>
      <c r="E17" s="26"/>
      <c r="F17" s="24" t="s">
        <v>12</v>
      </c>
      <c r="G17" s="36"/>
      <c r="H17" s="35"/>
      <c r="I17" s="36"/>
      <c r="J17" s="36"/>
      <c r="K17" s="36"/>
      <c r="L17" s="36"/>
      <c r="M17" s="30"/>
    </row>
    <row r="18" spans="2:13" ht="18" customHeight="1" x14ac:dyDescent="0.2">
      <c r="B18" s="18"/>
      <c r="D18" s="26"/>
      <c r="E18" s="26"/>
      <c r="F18" s="24"/>
      <c r="G18" s="26"/>
      <c r="H18" s="35"/>
      <c r="I18" s="26"/>
      <c r="J18" s="26"/>
      <c r="K18" s="26"/>
      <c r="L18" s="26"/>
      <c r="M18" s="29"/>
    </row>
    <row r="19" spans="2:13" ht="18" customHeight="1" x14ac:dyDescent="0.2">
      <c r="B19" s="18"/>
      <c r="D19" s="26"/>
      <c r="E19" s="26"/>
      <c r="F19" s="24"/>
      <c r="G19" s="28"/>
      <c r="I19" s="28"/>
      <c r="J19" s="28"/>
      <c r="K19" s="28"/>
      <c r="L19" s="28"/>
      <c r="M19" s="29"/>
    </row>
    <row r="20" spans="2:13" ht="36" customHeight="1" x14ac:dyDescent="0.2">
      <c r="B20" s="18"/>
      <c r="D20" s="26"/>
      <c r="E20" s="26"/>
      <c r="F20" s="26"/>
      <c r="G20" s="26"/>
      <c r="I20" s="26"/>
      <c r="J20" s="26"/>
      <c r="K20" s="28"/>
      <c r="L20" s="28"/>
      <c r="M20" s="29"/>
    </row>
    <row r="21" spans="2:13" ht="14.25" x14ac:dyDescent="0.2">
      <c r="B21" s="18"/>
      <c r="C21" s="24" t="s">
        <v>13</v>
      </c>
      <c r="D21" s="26"/>
      <c r="E21" s="26"/>
      <c r="F21" s="26"/>
      <c r="G21" s="26"/>
      <c r="H21" s="26"/>
      <c r="I21" s="26"/>
      <c r="J21" s="26"/>
      <c r="K21" s="28"/>
      <c r="L21" s="28"/>
      <c r="M21" s="29"/>
    </row>
    <row r="22" spans="2:13" ht="14.25" x14ac:dyDescent="0.2">
      <c r="B22" s="18"/>
      <c r="C22" s="24"/>
      <c r="D22" s="26"/>
      <c r="E22" s="26"/>
      <c r="F22" s="26"/>
      <c r="G22" s="26"/>
      <c r="H22" s="26"/>
      <c r="I22" s="26"/>
      <c r="J22" s="26"/>
      <c r="K22" s="28"/>
      <c r="L22" s="28"/>
      <c r="M22" s="29"/>
    </row>
    <row r="23" spans="2:13" ht="22.5" customHeight="1" x14ac:dyDescent="0.2">
      <c r="B23" s="18"/>
      <c r="C23" s="26" t="s">
        <v>14</v>
      </c>
      <c r="D23" s="26"/>
      <c r="E23" s="26"/>
      <c r="F23" s="26"/>
      <c r="G23" s="26"/>
      <c r="H23" s="26"/>
      <c r="I23" s="26"/>
      <c r="J23" s="26"/>
      <c r="K23" s="28"/>
      <c r="L23" s="28"/>
      <c r="M23" s="29"/>
    </row>
    <row r="24" spans="2:13" ht="22.5" customHeight="1" x14ac:dyDescent="0.2">
      <c r="B24" s="18"/>
      <c r="C24" s="109" t="s">
        <v>15</v>
      </c>
      <c r="D24" s="109"/>
      <c r="E24" s="109"/>
      <c r="F24" s="109"/>
      <c r="G24" s="26"/>
      <c r="H24" s="26"/>
      <c r="I24" s="26"/>
      <c r="J24" s="26"/>
      <c r="M24" s="25"/>
    </row>
    <row r="25" spans="2:13" ht="38.25" customHeight="1" thickBot="1" x14ac:dyDescent="0.25">
      <c r="B25" s="31"/>
      <c r="C25" s="32"/>
      <c r="D25" s="32"/>
      <c r="E25" s="32"/>
      <c r="F25" s="32"/>
      <c r="G25" s="32"/>
      <c r="H25" s="32"/>
      <c r="I25" s="32"/>
      <c r="J25" s="32"/>
      <c r="K25" s="33"/>
      <c r="L25" s="33"/>
      <c r="M25" s="34"/>
    </row>
    <row r="26" spans="2:13" ht="14.25" x14ac:dyDescent="0.2">
      <c r="C26" s="26"/>
      <c r="D26" s="26"/>
      <c r="E26" s="26"/>
      <c r="F26" s="26"/>
      <c r="G26" s="26"/>
      <c r="H26" s="26"/>
      <c r="I26" s="26"/>
      <c r="J26" s="26"/>
    </row>
    <row r="27" spans="2:13" ht="14.25" x14ac:dyDescent="0.2">
      <c r="C27" s="26"/>
      <c r="D27" s="26"/>
      <c r="E27" s="26"/>
      <c r="F27" s="26"/>
      <c r="G27" s="26"/>
      <c r="H27" s="26"/>
      <c r="I27" s="26"/>
      <c r="J27" s="26"/>
    </row>
  </sheetData>
  <mergeCells count="12">
    <mergeCell ref="C10:M10"/>
    <mergeCell ref="C12:E12"/>
    <mergeCell ref="H14:M14"/>
    <mergeCell ref="C24:F24"/>
    <mergeCell ref="B1:M1"/>
    <mergeCell ref="C2:C3"/>
    <mergeCell ref="E4:M4"/>
    <mergeCell ref="E5:M5"/>
    <mergeCell ref="E6:M6"/>
    <mergeCell ref="E8:M8"/>
    <mergeCell ref="C6:C7"/>
    <mergeCell ref="E7:M7"/>
  </mergeCells>
  <phoneticPr fontId="5"/>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EAED2-530D-4DFA-AB8B-63FA15A85715}">
  <dimension ref="A1:R25"/>
  <sheetViews>
    <sheetView showZeros="0" tabSelected="1" view="pageBreakPreview" zoomScaleNormal="100" zoomScaleSheetLayoutView="100" workbookViewId="0">
      <selection activeCell="M21" sqref="M21"/>
    </sheetView>
  </sheetViews>
  <sheetFormatPr defaultRowHeight="18.75" customHeight="1" x14ac:dyDescent="0.2"/>
  <cols>
    <col min="1" max="1" width="7.19921875" style="38" customWidth="1"/>
    <col min="2" max="2" width="9.69921875" style="38" customWidth="1"/>
    <col min="3" max="3" width="13" style="38" customWidth="1"/>
    <col min="4" max="4" width="7.3984375" style="38" customWidth="1"/>
    <col min="5" max="5" width="6" style="38" customWidth="1"/>
    <col min="6" max="6" width="2.8984375" style="38" customWidth="1"/>
    <col min="7" max="7" width="8" style="38" customWidth="1"/>
    <col min="8" max="8" width="7.59765625" style="38" bestFit="1" customWidth="1"/>
    <col min="9" max="9" width="8.59765625" style="38" customWidth="1"/>
    <col min="10" max="10" width="8.796875" style="38"/>
    <col min="11" max="11" width="9.5" style="38" customWidth="1"/>
    <col min="12" max="12" width="9.296875" style="38" bestFit="1" customWidth="1"/>
    <col min="13" max="13" width="8.796875" style="38"/>
    <col min="14" max="18" width="8.3984375" style="38" customWidth="1"/>
    <col min="19" max="19" width="9.8984375" style="38" bestFit="1" customWidth="1"/>
    <col min="20" max="16384" width="8.796875" style="38"/>
  </cols>
  <sheetData>
    <row r="1" spans="1:11" ht="33" customHeight="1" x14ac:dyDescent="0.2">
      <c r="A1" s="38" t="s">
        <v>25</v>
      </c>
    </row>
    <row r="2" spans="1:11" ht="28.5" customHeight="1" x14ac:dyDescent="0.2">
      <c r="A2" s="80" t="s">
        <v>29</v>
      </c>
      <c r="B2" s="81"/>
      <c r="C2" s="84" t="s">
        <v>23</v>
      </c>
      <c r="D2" s="85"/>
      <c r="E2" s="85"/>
      <c r="F2" s="85"/>
      <c r="G2" s="85"/>
      <c r="H2" s="85"/>
      <c r="I2" s="86"/>
    </row>
    <row r="3" spans="1:11" ht="28.5" customHeight="1" x14ac:dyDescent="0.2">
      <c r="A3" s="82"/>
      <c r="B3" s="83"/>
      <c r="C3" s="87" t="s">
        <v>22</v>
      </c>
      <c r="D3" s="88"/>
      <c r="E3" s="88"/>
      <c r="F3" s="88"/>
      <c r="G3" s="88"/>
      <c r="H3" s="88"/>
      <c r="I3" s="89"/>
    </row>
    <row r="4" spans="1:11" ht="28.5" customHeight="1" x14ac:dyDescent="0.2">
      <c r="A4" s="90" t="s">
        <v>30</v>
      </c>
      <c r="B4" s="91"/>
      <c r="C4" s="92" t="str">
        <f>入札書!E4</f>
        <v>令和８年度　第１１０１号</v>
      </c>
      <c r="D4" s="93"/>
      <c r="E4" s="93"/>
      <c r="F4" s="93"/>
      <c r="G4" s="93"/>
      <c r="H4" s="93"/>
      <c r="I4" s="94"/>
      <c r="J4" s="40"/>
    </row>
    <row r="5" spans="1:11" ht="28.5" customHeight="1" thickBot="1" x14ac:dyDescent="0.25">
      <c r="A5" s="95" t="s">
        <v>31</v>
      </c>
      <c r="B5" s="96"/>
      <c r="C5" s="97" t="str">
        <f>入札書!E5</f>
        <v>保育事業</v>
      </c>
      <c r="D5" s="98"/>
      <c r="E5" s="98"/>
      <c r="F5" s="98"/>
      <c r="G5" s="98"/>
      <c r="H5" s="98"/>
      <c r="I5" s="96"/>
    </row>
    <row r="6" spans="1:11" ht="28.5" customHeight="1" thickTop="1" x14ac:dyDescent="0.2">
      <c r="A6" s="99" t="s">
        <v>32</v>
      </c>
      <c r="B6" s="100"/>
      <c r="C6" s="99" t="s">
        <v>19</v>
      </c>
      <c r="D6" s="101"/>
      <c r="E6" s="101"/>
      <c r="F6" s="101"/>
      <c r="G6" s="101"/>
      <c r="H6" s="101"/>
      <c r="I6" s="102" t="s">
        <v>33</v>
      </c>
    </row>
    <row r="7" spans="1:11" ht="33" customHeight="1" x14ac:dyDescent="0.2">
      <c r="A7" s="39" t="s">
        <v>34</v>
      </c>
      <c r="B7" s="39" t="s">
        <v>35</v>
      </c>
      <c r="C7" s="41" t="s">
        <v>36</v>
      </c>
      <c r="D7" s="41" t="s">
        <v>37</v>
      </c>
      <c r="E7" s="41" t="s">
        <v>20</v>
      </c>
      <c r="F7" s="41" t="s">
        <v>21</v>
      </c>
      <c r="G7" s="41" t="s">
        <v>38</v>
      </c>
      <c r="H7" s="39" t="s">
        <v>39</v>
      </c>
      <c r="I7" s="103"/>
    </row>
    <row r="8" spans="1:11" ht="26.25" customHeight="1" x14ac:dyDescent="0.2">
      <c r="A8" s="61">
        <v>118.3</v>
      </c>
      <c r="B8" s="125" t="s">
        <v>51</v>
      </c>
      <c r="C8" s="63" t="s">
        <v>41</v>
      </c>
      <c r="D8" s="64">
        <v>0.2</v>
      </c>
      <c r="E8" s="127">
        <v>1.2</v>
      </c>
      <c r="F8" s="65" t="s">
        <v>40</v>
      </c>
      <c r="G8" s="66"/>
      <c r="H8" s="67"/>
      <c r="I8" s="79" t="s">
        <v>52</v>
      </c>
      <c r="K8" s="37"/>
    </row>
    <row r="9" spans="1:11" ht="26.25" customHeight="1" x14ac:dyDescent="0.2">
      <c r="A9" s="60"/>
      <c r="B9" s="131" t="s">
        <v>58</v>
      </c>
      <c r="C9" s="132"/>
      <c r="D9" s="133"/>
      <c r="E9" s="129"/>
      <c r="F9" s="56"/>
      <c r="G9" s="76"/>
      <c r="H9" s="77"/>
      <c r="I9" s="78"/>
      <c r="K9" s="37"/>
    </row>
    <row r="10" spans="1:11" ht="26.25" customHeight="1" x14ac:dyDescent="0.2">
      <c r="A10" s="57">
        <v>1205</v>
      </c>
      <c r="B10" s="126" t="s">
        <v>51</v>
      </c>
      <c r="C10" s="68" t="s">
        <v>41</v>
      </c>
      <c r="D10" s="69">
        <v>0.2</v>
      </c>
      <c r="E10" s="128">
        <v>21</v>
      </c>
      <c r="F10" s="55" t="s">
        <v>40</v>
      </c>
      <c r="G10" s="71"/>
      <c r="H10" s="72"/>
      <c r="I10" s="130" t="s">
        <v>52</v>
      </c>
      <c r="K10" s="37"/>
    </row>
    <row r="11" spans="1:11" ht="26.25" customHeight="1" x14ac:dyDescent="0.2">
      <c r="A11" s="60"/>
      <c r="B11" s="131" t="s">
        <v>59</v>
      </c>
      <c r="C11" s="132"/>
      <c r="D11" s="133"/>
      <c r="E11" s="134"/>
      <c r="F11" s="56"/>
      <c r="G11" s="76"/>
      <c r="H11" s="77"/>
      <c r="I11" s="78"/>
      <c r="K11" s="37"/>
    </row>
    <row r="12" spans="1:11" ht="26.25" customHeight="1" x14ac:dyDescent="0.2">
      <c r="A12" s="57"/>
      <c r="B12" s="57"/>
      <c r="C12" s="68" t="s">
        <v>53</v>
      </c>
      <c r="D12" s="69"/>
      <c r="E12" s="70"/>
      <c r="F12" s="55"/>
      <c r="G12" s="71"/>
      <c r="H12" s="72"/>
      <c r="I12" s="73"/>
      <c r="K12" s="37"/>
    </row>
    <row r="13" spans="1:11" ht="26.25" customHeight="1" x14ac:dyDescent="0.2">
      <c r="A13" s="57"/>
      <c r="B13" s="57"/>
      <c r="C13" s="68"/>
      <c r="D13" s="69"/>
      <c r="E13" s="70"/>
      <c r="F13" s="55"/>
      <c r="G13" s="71"/>
      <c r="H13" s="72"/>
      <c r="I13" s="73"/>
      <c r="K13" s="37"/>
    </row>
    <row r="14" spans="1:11" ht="26.25" customHeight="1" x14ac:dyDescent="0.2">
      <c r="A14" s="57"/>
      <c r="B14" s="57"/>
      <c r="C14" s="68" t="s">
        <v>54</v>
      </c>
      <c r="D14" s="69"/>
      <c r="E14" s="70"/>
      <c r="F14" s="55"/>
      <c r="G14" s="71"/>
      <c r="H14" s="72"/>
      <c r="I14" s="73"/>
      <c r="K14" s="37"/>
    </row>
    <row r="15" spans="1:11" ht="26.25" customHeight="1" x14ac:dyDescent="0.2">
      <c r="A15" s="57"/>
      <c r="B15" s="57"/>
      <c r="C15" s="68"/>
      <c r="D15" s="69"/>
      <c r="E15" s="70"/>
      <c r="F15" s="55"/>
      <c r="G15" s="71"/>
      <c r="H15" s="72"/>
      <c r="I15" s="73"/>
      <c r="K15" s="37"/>
    </row>
    <row r="16" spans="1:11" ht="26.25" customHeight="1" x14ac:dyDescent="0.2">
      <c r="A16" s="57"/>
      <c r="B16" s="57"/>
      <c r="C16" s="68" t="s">
        <v>55</v>
      </c>
      <c r="D16" s="69"/>
      <c r="E16" s="70"/>
      <c r="F16" s="55"/>
      <c r="G16" s="71"/>
      <c r="H16" s="72"/>
      <c r="I16" s="73"/>
      <c r="K16" s="37"/>
    </row>
    <row r="17" spans="1:18" ht="26.25" customHeight="1" x14ac:dyDescent="0.2">
      <c r="A17" s="57"/>
      <c r="B17" s="57"/>
      <c r="C17" s="55"/>
      <c r="D17" s="58"/>
      <c r="E17" s="74"/>
      <c r="F17" s="55"/>
      <c r="G17" s="71"/>
      <c r="H17" s="72"/>
      <c r="I17" s="73"/>
      <c r="K17" s="37"/>
    </row>
    <row r="18" spans="1:18" ht="26.25" customHeight="1" x14ac:dyDescent="0.2">
      <c r="A18" s="57"/>
      <c r="B18" s="57"/>
      <c r="C18" s="55" t="s">
        <v>56</v>
      </c>
      <c r="D18" s="58"/>
      <c r="E18" s="74"/>
      <c r="F18" s="55"/>
      <c r="G18" s="71"/>
      <c r="H18" s="72"/>
      <c r="I18" s="73"/>
      <c r="K18" s="37"/>
    </row>
    <row r="19" spans="1:18" ht="26.25" customHeight="1" x14ac:dyDescent="0.2">
      <c r="A19" s="57"/>
      <c r="B19" s="57"/>
      <c r="C19" s="68"/>
      <c r="D19" s="69"/>
      <c r="E19" s="70"/>
      <c r="F19" s="55"/>
      <c r="G19" s="71"/>
      <c r="H19" s="72"/>
      <c r="I19" s="73"/>
      <c r="K19" s="37"/>
    </row>
    <row r="20" spans="1:18" ht="26.25" customHeight="1" x14ac:dyDescent="0.2">
      <c r="A20" s="58"/>
      <c r="B20" s="57"/>
      <c r="C20" s="68"/>
      <c r="D20" s="69"/>
      <c r="E20" s="70"/>
      <c r="F20" s="55"/>
      <c r="G20" s="71"/>
      <c r="H20" s="72"/>
      <c r="I20" s="73"/>
      <c r="K20" s="37"/>
    </row>
    <row r="21" spans="1:18" ht="26.25" customHeight="1" x14ac:dyDescent="0.2">
      <c r="A21" s="58"/>
      <c r="B21" s="57"/>
      <c r="C21" s="55"/>
      <c r="D21" s="58"/>
      <c r="E21" s="74"/>
      <c r="F21" s="55"/>
      <c r="G21" s="71"/>
      <c r="H21" s="72"/>
      <c r="I21" s="73"/>
      <c r="K21" s="37"/>
    </row>
    <row r="22" spans="1:18" ht="26.25" customHeight="1" x14ac:dyDescent="0.2">
      <c r="A22" s="59"/>
      <c r="B22" s="60"/>
      <c r="C22" s="56"/>
      <c r="D22" s="59"/>
      <c r="E22" s="75"/>
      <c r="F22" s="56"/>
      <c r="G22" s="76"/>
      <c r="H22" s="77"/>
      <c r="I22" s="78"/>
      <c r="K22" s="37"/>
    </row>
    <row r="23" spans="1:18" s="47" customFormat="1" ht="33" customHeight="1" thickBot="1" x14ac:dyDescent="0.25">
      <c r="A23" s="82" t="s">
        <v>57</v>
      </c>
      <c r="B23" s="83"/>
      <c r="C23" s="82"/>
      <c r="D23" s="83"/>
      <c r="E23" s="42"/>
      <c r="F23" s="44"/>
      <c r="G23" s="45"/>
      <c r="H23" s="62"/>
      <c r="I23" s="46" t="s">
        <v>42</v>
      </c>
      <c r="J23" s="37"/>
      <c r="K23" s="37"/>
      <c r="N23" s="48">
        <f>ROUNDDOWN($H$23,-7)</f>
        <v>0</v>
      </c>
      <c r="O23" s="48">
        <f>ROUNDDOWN($H$23,-6)</f>
        <v>0</v>
      </c>
      <c r="P23" s="48">
        <f>ROUNDDOWN($H$23,-5)</f>
        <v>0</v>
      </c>
      <c r="Q23" s="48">
        <f>ROUNDDOWN($H$23,-4)</f>
        <v>0</v>
      </c>
      <c r="R23" s="48">
        <f>ROUNDDOWN($H$23,-3)</f>
        <v>0</v>
      </c>
    </row>
    <row r="24" spans="1:18" s="47" customFormat="1" ht="33" customHeight="1" x14ac:dyDescent="0.2">
      <c r="A24" s="92" t="s">
        <v>43</v>
      </c>
      <c r="B24" s="94"/>
      <c r="C24" s="92"/>
      <c r="D24" s="94"/>
      <c r="E24" s="49">
        <v>10</v>
      </c>
      <c r="F24" s="41" t="s">
        <v>44</v>
      </c>
      <c r="G24" s="50"/>
      <c r="H24" s="51"/>
      <c r="I24" s="43"/>
      <c r="N24" s="48">
        <f>N23/10000000</f>
        <v>0</v>
      </c>
      <c r="O24" s="48">
        <f>(O23-N23)/1000000</f>
        <v>0</v>
      </c>
      <c r="P24" s="48">
        <f>(P23-O23)/100000</f>
        <v>0</v>
      </c>
      <c r="Q24" s="48">
        <f>(Q23-P23)/10000</f>
        <v>0</v>
      </c>
      <c r="R24" s="48">
        <f>(R23-Q23)/1000</f>
        <v>0</v>
      </c>
    </row>
    <row r="25" spans="1:18" s="47" customFormat="1" ht="33" customHeight="1" x14ac:dyDescent="0.2">
      <c r="A25" s="92" t="s">
        <v>45</v>
      </c>
      <c r="B25" s="94"/>
      <c r="C25" s="92"/>
      <c r="D25" s="94"/>
      <c r="E25" s="52"/>
      <c r="F25" s="53"/>
      <c r="G25" s="53"/>
      <c r="H25" s="54"/>
      <c r="I25" s="43"/>
    </row>
  </sheetData>
  <mergeCells count="16">
    <mergeCell ref="A24:B24"/>
    <mergeCell ref="C24:D24"/>
    <mergeCell ref="A25:B25"/>
    <mergeCell ref="C25:D25"/>
    <mergeCell ref="A23:B23"/>
    <mergeCell ref="C23:D23"/>
    <mergeCell ref="A5:B5"/>
    <mergeCell ref="C5:I5"/>
    <mergeCell ref="A6:B6"/>
    <mergeCell ref="C6:H6"/>
    <mergeCell ref="I6:I7"/>
    <mergeCell ref="A2:B3"/>
    <mergeCell ref="C2:I2"/>
    <mergeCell ref="C3:I3"/>
    <mergeCell ref="A4:B4"/>
    <mergeCell ref="C4:I4"/>
  </mergeCells>
  <phoneticPr fontId="6"/>
  <printOptions horizontalCentered="1"/>
  <pageMargins left="0.59055118110236227" right="0.19685039370078741" top="0.59055118110236227" bottom="0.19685039370078741" header="0.31496062992125984" footer="0.11811023622047245"/>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入札書</vt:lpstr>
      <vt:lpstr>内訳書</vt:lpstr>
      <vt:lpstr>内訳書!Print_Area</vt:lpstr>
      <vt:lpstr>入札書!Print_Area</vt:lpstr>
      <vt:lpstr>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ひろべ</dc:creator>
  <cp:lastModifiedBy>藤田 滋賀県造林公社</cp:lastModifiedBy>
  <cp:lastPrinted>2026-03-13T05:59:48Z</cp:lastPrinted>
  <dcterms:created xsi:type="dcterms:W3CDTF">2017-06-30T10:34:23Z</dcterms:created>
  <dcterms:modified xsi:type="dcterms:W3CDTF">2026-03-13T05:59:50Z</dcterms:modified>
</cp:coreProperties>
</file>